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definedNames/>
  <calcPr fullCalcOnLoad="1"/>
</workbook>
</file>

<file path=xl/sharedStrings.xml><?xml version="1.0" encoding="utf-8"?>
<sst xmlns="http://schemas.openxmlformats.org/spreadsheetml/2006/main" count="872" uniqueCount="391">
  <si>
    <t>Калитвенского сельского поселения</t>
  </si>
  <si>
    <t>ДОХОДЫ БЮДЖЕТА КАЛИТВЕНСКОГО СЕЛЬСКОГО ПОСЕЛЕНИЯ</t>
  </si>
  <si>
    <t>Код</t>
  </si>
  <si>
    <t>Кассовое исполнение</t>
  </si>
  <si>
    <t>Наименование показателя</t>
  </si>
  <si>
    <t>ДОХОДЫ БЮДЖЕТА КАЛИТВЕНСКОГО СЕЛЬСКОГО ПОСЕЛЕНИЯ,</t>
  </si>
  <si>
    <t>ПОДВИДОВ ДОХОДОВ, КЛАССИФИКАЦИИ ОПЕРАЦИЙ СЕКТОРА</t>
  </si>
  <si>
    <t xml:space="preserve">ГОСУДАРСТВЕННОГО УПРАВЛЕНИЯ, ОТНОСЯЩИХСЯ К ДОХОДАМ </t>
  </si>
  <si>
    <t>Наименования показателя</t>
  </si>
  <si>
    <t>Приложение 1</t>
  </si>
  <si>
    <t>Приложение 2</t>
  </si>
  <si>
    <t>РАСХОДЫ БЮДЖЕТА ПО ВЕДОМСТВЕННОЙ СТРУКТУРЕ РАСХОДОВ</t>
  </si>
  <si>
    <t>Наименование</t>
  </si>
  <si>
    <t>Мин</t>
  </si>
  <si>
    <t>Рз</t>
  </si>
  <si>
    <t>ПР</t>
  </si>
  <si>
    <t>ЦСР</t>
  </si>
  <si>
    <t>ВР</t>
  </si>
  <si>
    <t>Приложение 3</t>
  </si>
  <si>
    <t>РАСПРЕДЕЛЕНИЕ РАСХОДОВ БЮДЖЕТА КАЛИТВЕНСКОГО</t>
  </si>
  <si>
    <t xml:space="preserve">И ПОДРАЗДЕЛАМ ФУНКЦИОНАЛЬНОЙ КЛАССИФИКАЦИИ </t>
  </si>
  <si>
    <t>РАСХОДОВ БЮДЖЕТА</t>
  </si>
  <si>
    <t>Приложение 4</t>
  </si>
  <si>
    <t>Приложение 5</t>
  </si>
  <si>
    <t>ИСТОЧНИКИ ФИНАНСИРОВАНИЯ ДЕФИЦИТА БЮДЖЕТА</t>
  </si>
  <si>
    <t>КАЛИТВЕНСКОГО СЕЛЬСКОГО ПОСЕЛЕНИЯ ПО КОДАМ</t>
  </si>
  <si>
    <t xml:space="preserve">КЛАССИФИКАЦИИ ИСТОЧНИКОВ ФИНАНСИРОВАНИЯ ДЕФИЦИТА </t>
  </si>
  <si>
    <t xml:space="preserve">ГРУПП, ПОДГРУПП, СТАТЕЙ, ВИДОВ ИСТОЧНИКОВ </t>
  </si>
  <si>
    <t>ФИНАНСИРОВАНИЯ ДЕФИЦИТА БЮДЖЕТА КАЛИТВЕНСКОГО</t>
  </si>
  <si>
    <t>СЕЛЬСКОГО ПОСЕЛЕНИЯ КЛАССИФИКАЦИЙ ОПЕРАЦИЙ СЕКТОРА</t>
  </si>
  <si>
    <t>ГОСУДАРСТВЕННОГО УПРАВЛЕНИЯ, ОТНОСЯЩИХСЯ К ИСТОЧНИКАМ</t>
  </si>
  <si>
    <t>Приложение 6</t>
  </si>
  <si>
    <t>182 1 00 00000 00 0000 000</t>
  </si>
  <si>
    <t>НАЛОГОВЫЕ И НЕНАЛОГОВЫЕ ДОХОДЫ</t>
  </si>
  <si>
    <t>ДОХОДЫ БЮДЖЕТА - ВСЕГО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</si>
  <si>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</si>
  <si>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</si>
  <si>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</si>
  <si>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</si>
  <si>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</si>
  <si>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</si>
  <si>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</si>
  <si>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</si>
  <si>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зарегестрированными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</si>
  <si>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</si>
  <si>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зарегестрированными в качестве индивидуальных предпринимателей, частных нотариусов и других лиц, занимающихся частной практикой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</si>
  <si>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</si>
  <si>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</si>
  <si>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</si>
  <si>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</si>
  <si>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</si>
  <si>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сельскохозяйственный налог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</si>
  <si>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</si>
  <si>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</si>
  <si>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</si>
  <si>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</si>
  <si>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</si>
  <si>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</si>
  <si>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</si>
  <si>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</si>
  <si>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</si>
  <si>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</si>
  <si>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</si>
  <si>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182 1 06 06000 00 0000 110</t>
  </si>
  <si>
    <t>Земельный налог</t>
  </si>
  <si>
    <t>182 1 06 06010 00 0000 110</t>
  </si>
  <si>
    <t>Земельный налог. Взимаемый по ставкам, установленным в соответствии с подпунктом 1 пункта 1 статьи 394 Налогового кодекса Российской Федерации</t>
  </si>
  <si>
    <t>182 1 06 06013 10 0000 110</t>
  </si>
  <si>
    <t>Земельный налог, взимаемый по ставкам, усановленным в соответствиии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</si>
  <si>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182 1 06 06020 00 0000 110</t>
  </si>
  <si>
    <t>Земельный налог, взимаемый по ставкам, установленным в соответствии с подпунктом 2 пункта 1 статьи 394 Налогового Кодекса Росийской Федерации</t>
  </si>
  <si>
    <t>182 1 06 06023 10 0000 110</t>
  </si>
  <si>
    <t>Земельный налог, взимаемый по ставкам, установленным в соответствии с подпунктом 2 пункта 1 статьи 394 Налогового кодекса Росийской Федерации и применяемый к объектам налогообложения, расположенным в границах поселений</t>
  </si>
  <si>
    <t>ГОСУДАРСТВЕННАЯ ПОШЛИНА</t>
  </si>
  <si>
    <t>951 1 08 00000 00 0000 000</t>
  </si>
  <si>
    <t>951 1 08 04000 01 0000 110</t>
  </si>
  <si>
    <t>Государственная пошлина за совершение наториальных действий (за исключением действий, совершаемых консульскими учреждениями Российской Федерации)</t>
  </si>
  <si>
    <t>951 1 08 04020 01 0000 110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</si>
  <si>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</si>
  <si>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182 1 09 00000 00 0000 000</t>
  </si>
  <si>
    <t>ЗАДОЛЖЕННОСТЬ И ПЕРЕРАСЧЕТЫ ПО ОТМЕНЕННЫМ НАЛОГАМ, СБОРАМ И ИНЫМ ОБЯЗАТЕЛЬНЫМ ПЛАТЯЖАМ</t>
  </si>
  <si>
    <t>182 1 09 04000 00 0000 110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</si>
  <si>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</si>
  <si>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</si>
  <si>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</si>
  <si>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>815  1 00 00000 00 0000 000</t>
  </si>
  <si>
    <t>815 1 11 00000 00 0000 000</t>
  </si>
  <si>
    <t>ДОХОДЫ ОТ ИСПОЛЬЗОВАНИЯ ИМУЩЕСТВА, НАХОДЯЩЕГОСЯ В ГОСУДАРСТВЕННОЙ И МУНИЦИПАЛЬНОЙ СОБСТВЕННОСТИ</t>
  </si>
  <si>
    <t>815 1 11 05000 00 0000 120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</si>
  <si>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</si>
  <si>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</si>
  <si>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</si>
  <si>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914 1 14 00000 00 0000 000</t>
  </si>
  <si>
    <t>914 1 00 00000 00 0000 000</t>
  </si>
  <si>
    <t>ДОХОДЫ ОТ ПРОДАЖИ МАТЕРИАЛЬНЫХ И НЕМАТЕРИАЛЬНЫХ АКТИВОВ</t>
  </si>
  <si>
    <t>914 1 14 06000 00 0000 430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</si>
  <si>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</si>
  <si>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914 1 14 06010 00 0000 430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</si>
  <si>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</si>
  <si>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земелных участков, государственная собственность на которые не разграниченна и которые находятся в границах поселений</t>
  </si>
  <si>
    <t>951 1 00 00000 00 0000 000</t>
  </si>
  <si>
    <t>951 1 16 00000 00 0000 000</t>
  </si>
  <si>
    <t>ШТРАФЫ, САНКЦИИ, ВОЗМЕЩЕНИЕ УЩЕРБА</t>
  </si>
  <si>
    <t>951 1 16 90000 00 0000 140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</si>
  <si>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</si>
  <si>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</si>
  <si>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</si>
  <si>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951 1 19 00000 00 0000 000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</si>
  <si>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</si>
  <si>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951 1 19 05000 10 0000 151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</si>
  <si>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</si>
  <si>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951 2 00 00000 00 0000 000</t>
  </si>
  <si>
    <t>БЕЗВОЗМЕЗДНЫЕ ПОСТУПЛЕНИЯ</t>
  </si>
  <si>
    <t>951 2 02 00000 00 0000 000</t>
  </si>
  <si>
    <t>БЕЗВОЗМЕЗДНЫЕ ПОСТУПЛЕНИЯ ОТ ДРУГИХ БЮДЖЕТОВ БЮДЖЕТНОЙ СИСТЕМЫ РОССИЙСКОЙ ФЕДЕРАЦИИ</t>
  </si>
  <si>
    <t>951 2 02 01000 00 0000 151</t>
  </si>
  <si>
    <t>Дотации бюджетам субъектов Российской Федерации и муниципальных образований</t>
  </si>
  <si>
    <t>951 2 02 01001 00 0000 151</t>
  </si>
  <si>
    <t>Дотации на выравнивание бюджетной обеспеченности</t>
  </si>
  <si>
    <t>951 2 02 01001 10 0000 151</t>
  </si>
  <si>
    <t>Дотации бюджетам поселений на выравнивание бюджетной обеспеченности</t>
  </si>
  <si>
    <t>951 2 02 03000 00 0000 151</t>
  </si>
  <si>
    <t>Субвенции бюджетам субъектов Российской Федерации и муниципальных образований</t>
  </si>
  <si>
    <t>951 2 02 03015 10 0000 151</t>
  </si>
  <si>
    <t>Субвенциибюджетам поселений на осуществление первичного воинского учета на территориях, где отсутствуют военные комиссариаты</t>
  </si>
  <si>
    <t>951 2 02 04000 00 0000 151</t>
  </si>
  <si>
    <t>Иные межбюджетные трансферты</t>
  </si>
  <si>
    <t>951 2 02 04014 10 0000 151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</si>
  <si>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</si>
  <si>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951 0 00 00000 00 0000 000</t>
  </si>
  <si>
    <t>ВСЕГО ДОХОДОВ ПО ГЛАВЕ 951</t>
  </si>
  <si>
    <t>1 00 00000 00 0000 000</t>
  </si>
  <si>
    <t>1 01 00000 00 0000 000</t>
  </si>
  <si>
    <t>1 01 02000 01 0000 110</t>
  </si>
  <si>
    <t>1 01 02010 01 0000 110</t>
  </si>
  <si>
    <t>1 01 02020 01 0000 110</t>
  </si>
  <si>
    <t>1 05 00000 00 0000 000</t>
  </si>
  <si>
    <t>1 05 01000 00 0000 110</t>
  </si>
  <si>
    <t>Налог, взимаемый с налогоплательщиков, выбравших в качестве налогооблажения доходы</t>
  </si>
  <si>
    <t>1 05 03000 01 0000 110</t>
  </si>
  <si>
    <t>1 06 00000 00 0000 000</t>
  </si>
  <si>
    <t>1 06 01000 00 0000 110</t>
  </si>
  <si>
    <t>1 06 01030 10 0000 110</t>
  </si>
  <si>
    <t>1 06 04000 02 0000 110</t>
  </si>
  <si>
    <t>1 06 04011 02 0000 110</t>
  </si>
  <si>
    <t>1 06 04012 02 0000 110</t>
  </si>
  <si>
    <t>1 06 06000 00 0000 110</t>
  </si>
  <si>
    <t>1 06 06013 10 0000 110</t>
  </si>
  <si>
    <t>1 06 06023 10 0000 110</t>
  </si>
  <si>
    <t>1 06 06010 00 0000 110</t>
  </si>
  <si>
    <t>1 06 06020 00 0000 110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</si>
  <si>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</si>
  <si>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</si>
  <si>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</si>
  <si>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1 09 04050 10 0000 110</t>
  </si>
  <si>
    <t>1 11 00000 00 0000 000</t>
  </si>
  <si>
    <t>1 11 05000 00 0000 120</t>
  </si>
  <si>
    <t>1 11 05010 10 0000 120</t>
  </si>
  <si>
    <t>1 14 00000 00 0000 120</t>
  </si>
  <si>
    <t>1 14 06000 00 0000 430</t>
  </si>
  <si>
    <t>1 14 06014 10 0000 430</t>
  </si>
  <si>
    <t>1 14 06014 00 0000 430</t>
  </si>
  <si>
    <t>1 08 00000 00 0000 000</t>
  </si>
  <si>
    <t>1 08 04020 01 0000 110</t>
  </si>
  <si>
    <t>1 08 04000 01 0000 110</t>
  </si>
  <si>
    <t>1 16 00000 00 0000 000</t>
  </si>
  <si>
    <t>1 16 90050 10 0000 140</t>
  </si>
  <si>
    <t>1 16 90000 00 0000 140</t>
  </si>
  <si>
    <t>1 19 00000 00 0000 000</t>
  </si>
  <si>
    <t>1 19 05000 10 0000 151</t>
  </si>
  <si>
    <t>2 00 00000 00 0000 000</t>
  </si>
  <si>
    <t>2 02 00000 00 0000 000</t>
  </si>
  <si>
    <t>2 02 01000 00 0000 151</t>
  </si>
  <si>
    <t>2 02 01001 10 0000 151</t>
  </si>
  <si>
    <t>2 02 01001 00 0000 151</t>
  </si>
  <si>
    <t>2 02 03000 00 0000 151</t>
  </si>
  <si>
    <t>2 02 03015 10 0000 151</t>
  </si>
  <si>
    <t>2 02 04000 00 0000 151</t>
  </si>
  <si>
    <t>2 02 04014 10 0000 151</t>
  </si>
  <si>
    <t>01</t>
  </si>
  <si>
    <t>951</t>
  </si>
  <si>
    <t>02</t>
  </si>
  <si>
    <t>0020300</t>
  </si>
  <si>
    <t>Администрация Калитвенского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</si>
  <si>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</si>
  <si>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</si>
  <si>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</si>
  <si>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</si>
  <si>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</si>
  <si>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</si>
  <si>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>04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</si>
  <si>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</si>
  <si>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</si>
  <si>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</si>
  <si>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14</t>
  </si>
  <si>
    <t>5210000</t>
  </si>
  <si>
    <t>5210200</t>
  </si>
  <si>
    <t>Другие общегосударственные вопросы</t>
  </si>
  <si>
    <t>Межбюджетные трансферты</t>
  </si>
  <si>
    <t>Субвенции бюджетам муниципальных образований для финансового обеспечения расходных обяхательств, возникающих при выполнении государственных полномочий Российской Федерации, переданных для осуществления органам местного самоуправления в установленном порядке</t>
  </si>
  <si>
    <t>5210215</t>
  </si>
  <si>
    <t>Определения перечьня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статей 9.3 Областного закона "Об административных правонарушениях"</t>
  </si>
  <si>
    <t>03</t>
  </si>
  <si>
    <t>0010000</t>
  </si>
  <si>
    <t>0013600</t>
  </si>
  <si>
    <t>Национальная оборона</t>
  </si>
  <si>
    <t>Мобилизационная и воинская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</si>
  <si>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</si>
  <si>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</si>
  <si>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09</t>
  </si>
  <si>
    <t>2180000</t>
  </si>
  <si>
    <t>2180100</t>
  </si>
  <si>
    <t>014</t>
  </si>
  <si>
    <t>2190000</t>
  </si>
  <si>
    <t>2190100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</si>
  <si>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</si>
  <si>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</si>
  <si>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</si>
  <si>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</si>
  <si>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</si>
  <si>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</si>
  <si>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</si>
  <si>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10</t>
  </si>
  <si>
    <t>Обеспечение пожарной безопасности</t>
  </si>
  <si>
    <t>05</t>
  </si>
  <si>
    <t>0900200</t>
  </si>
  <si>
    <t>3400000</t>
  </si>
  <si>
    <t>3400300</t>
  </si>
  <si>
    <t>3510000</t>
  </si>
  <si>
    <t>3510500</t>
  </si>
  <si>
    <t>Жилищно-коммунальное хозяйство</t>
  </si>
  <si>
    <t>Жилищное хозяйство</t>
  </si>
  <si>
    <t>Реализация государственных функций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</si>
  <si>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</si>
  <si>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</si>
  <si>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Коммунальное хозяйство</t>
  </si>
  <si>
    <t>Поддержка комунального хозяйства</t>
  </si>
  <si>
    <t>Мероприятия в области коммунального хозяйства</t>
  </si>
  <si>
    <t>6000000</t>
  </si>
  <si>
    <t>6000100</t>
  </si>
  <si>
    <t>6000200</t>
  </si>
  <si>
    <t>6000400</t>
  </si>
  <si>
    <t>6000500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</si>
  <si>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</si>
  <si>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</si>
  <si>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</si>
  <si>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</si>
  <si>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</si>
  <si>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08</t>
  </si>
  <si>
    <t>11</t>
  </si>
  <si>
    <t>5210600</t>
  </si>
  <si>
    <t>017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</si>
  <si>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</si>
  <si>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7950000</t>
  </si>
  <si>
    <t>7950100</t>
  </si>
  <si>
    <t>Культура</t>
  </si>
  <si>
    <t>Целевые программы муниципальных образований</t>
  </si>
  <si>
    <t>Финансовое обеспечение выполнения муниципального задания муниципальным учреждением культуры Калитвенского сельского поселения "Калитвенский СДК"</t>
  </si>
  <si>
    <t>Финансовое обеспечение выполнения муниципального задания муниципальным учреждением культуры Калитвенского сельского поселения "Калитвенская сельская библиотека"</t>
  </si>
  <si>
    <t>ИТОГО</t>
  </si>
  <si>
    <t>ВСЕГО ДОХОДОВ</t>
  </si>
  <si>
    <t>ИСТОЧНИКИ ФИНАНСИРОВАНИЯ ДЕФИЦИТА БЮДЖЕТА, ВСЕГО</t>
  </si>
  <si>
    <t>ИСТОЧНИКИ ВНУТРЕННЕГО ФИНАНСИРОВАНИЯ ДЕФИЦИТОВ БЮДЖЕТОВ</t>
  </si>
  <si>
    <t xml:space="preserve">951 01 05 00 00 00 0000 000 </t>
  </si>
  <si>
    <t>Изменение остатков средств на счетах по учету средств бюджета</t>
  </si>
  <si>
    <t>951 01 05 00 00 00 0000 500</t>
  </si>
  <si>
    <t>Увеличение остатков средств бюджетов</t>
  </si>
  <si>
    <t>951 01 05 02 00 00 0000 500</t>
  </si>
  <si>
    <t>Увеличение прочих остатков средств бюджетов</t>
  </si>
  <si>
    <t>951 01 05 02 01 00 0000 510</t>
  </si>
  <si>
    <t>Увеличение прочих остатков денежных средств бюджетов</t>
  </si>
  <si>
    <t>951 01 05 02 01 10 0000 510</t>
  </si>
  <si>
    <t>Увеличение прочих остатков денежных средств бюджетов поселений</t>
  </si>
  <si>
    <t>951 01 05 00 00 00 0000 600</t>
  </si>
  <si>
    <t>951 01 05 02 00 00 0000 600</t>
  </si>
  <si>
    <t>951 01 05 02 01 00 0000 610</t>
  </si>
  <si>
    <t>951 01 05 02 01 10 0000 610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</si>
  <si>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</si>
  <si>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</si>
  <si>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</si>
  <si>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</si>
  <si>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01 00 00 00 00 0000 000</t>
  </si>
  <si>
    <t>01 05 00 00 00 0000 000</t>
  </si>
  <si>
    <t>01 05 00 00 00 0000 500</t>
  </si>
  <si>
    <t>01 05 02 00 00 0000 500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</si>
  <si>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</si>
  <si>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</si>
  <si>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</si>
  <si>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</si>
  <si>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</si>
  <si>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</si>
  <si>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951 01 00 00 00 00 0000 000</t>
  </si>
  <si>
    <t>к постановлению Администрации</t>
  </si>
  <si>
    <t>182 1 05 01012 01 0000 110</t>
  </si>
  <si>
    <t>182 1 05 01010 00 0000 110</t>
  </si>
  <si>
    <t>Налог, взимаемый с налогоплательщиков, выбравших в качестве объекта налогоодложения доходы (за налоговые периоды, истекшие до 1 января 2011 года)</t>
  </si>
  <si>
    <t>182 1 05 03010 01 0000 110</t>
  </si>
  <si>
    <t>182 1 05 03000 00 0000 110</t>
  </si>
  <si>
    <t>182 1 05 03020 01 0000 110</t>
  </si>
  <si>
    <t>Единый сельскохозяйственный налог (за налоговые периоды, истекшие до 1 января 2011 года)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</si>
  <si>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</si>
  <si>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</si>
  <si>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</si>
  <si>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</si>
  <si>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951 2 02 04014 00 0000 151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</si>
  <si>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</si>
  <si>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</si>
  <si>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182 1 06 00000 00 0000 000</t>
  </si>
  <si>
    <t xml:space="preserve">"Об утверждении отчета об исполнении  </t>
  </si>
  <si>
    <t>бюджета Калитвенского сельского поселения</t>
  </si>
  <si>
    <t>1 05 01010 00 0000 110</t>
  </si>
  <si>
    <t>1 05 01012 01 0000 110</t>
  </si>
  <si>
    <t>Налог, взимаемый с налогоплательщиков, выбравших в качестве налогооблажения доходы (за налоговые периоды, истекшие до 1 января 2011 года)</t>
  </si>
  <si>
    <t>1 05 03010 01 0000 110</t>
  </si>
  <si>
    <t>1 05 03020 01 0000 110</t>
  </si>
  <si>
    <t>2 02 03024 00 0000 151</t>
  </si>
  <si>
    <t>2 02 03024 10 0000 151</t>
  </si>
  <si>
    <t>2 02 04014 00 0000 151</t>
  </si>
  <si>
    <t xml:space="preserve">"Об утверждении отчета об исполнении </t>
  </si>
  <si>
    <t>997</t>
  </si>
  <si>
    <t>7950200</t>
  </si>
  <si>
    <t>Муниципальная долгосрочная целевая программа "Пожарная безопасность на 2011-2013 годы"</t>
  </si>
  <si>
    <t>12</t>
  </si>
  <si>
    <t>1020000</t>
  </si>
  <si>
    <t>1020100</t>
  </si>
  <si>
    <t>1020102</t>
  </si>
  <si>
    <t>НАЦИОНАЛЬНАЯ ЭКОНОМИКА</t>
  </si>
  <si>
    <t>Другие вопросы в области национальной экономики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</si>
  <si>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</si>
  <si>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</si>
  <si>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</si>
  <si>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7950300</t>
  </si>
  <si>
    <t>Муниципальная долгосрочная целевая программа "Энергоснабжение и повышение энергетичиской эффективности на территории Калитвенского сельского поселения на 2011-2015 годы"</t>
  </si>
  <si>
    <t>7950400</t>
  </si>
  <si>
    <t>06</t>
  </si>
  <si>
    <t>ОХРАНА ОКРУЖАЮЩЕЙ СРЕДЫ</t>
  </si>
  <si>
    <t>Другие вопросы в области окружающей среды</t>
  </si>
  <si>
    <t>Муниципальная долгосрочная целевая программа "Охрана окружающей среды и рационального природоиспользования на 2011-2013 годы"</t>
  </si>
  <si>
    <t>5129700</t>
  </si>
  <si>
    <t>ФИЗИЧЕСКАЯ КУЛЬТУРА И СПОРТ</t>
  </si>
  <si>
    <t>Другие вопросы в области физической культуры и спорта</t>
  </si>
  <si>
    <t>Межбюджетные трансферты общего характера бюджетам субьектов Российской Федерации и муниципальных образований</t>
  </si>
  <si>
    <t>Прочие межбюджетные трансферты общего характера</t>
  </si>
  <si>
    <t>971</t>
  </si>
  <si>
    <t>Культура, кинематография</t>
  </si>
  <si>
    <t>Муниципальная долгосрочная программа "Культура Калитвенского сельского поселения (2010-2013 годы)"</t>
  </si>
  <si>
    <t>972</t>
  </si>
  <si>
    <t>Национальная экономика</t>
  </si>
  <si>
    <t>Охрана окружающей среды</t>
  </si>
  <si>
    <t>Другие вопросы в области охраны окружающей среды</t>
  </si>
  <si>
    <t>Физическая культура и спорт</t>
  </si>
  <si>
    <t>Межбюджетные трансферты общего хороктера бюджетам субъектов Российской Федирации и муниципальных образований</t>
  </si>
  <si>
    <t>Прочие межбюджетные трансферты общего хорактера</t>
  </si>
  <si>
    <t xml:space="preserve">СЕЛЬСКОГО ПОСЕЛЕНИЯ ЗА 1 ПОЛУГОДИЕ 2012 ГОДА ПО РАЗДЕЛАМ </t>
  </si>
  <si>
    <t>БЮДЖЕТА КАЛИТВЕНСКОГО СЕЛЬСКОГО ПОСЕЛЕНИЯ ЗА 1 ПОЛУГОДИЕ 2012 ГОДА</t>
  </si>
  <si>
    <t>ПО КОДАМ КЛАССИФИКАЦИИ ДОХОДОВ ЗА 1 ПОЛУГОДИЕ 2012 ГОДА</t>
  </si>
  <si>
    <t>за 1 полугодие 2012 года" от 04.07.12г. №17/1</t>
  </si>
  <si>
    <t>БЮДЖЕТА ЗА 1 ПОЛУГОДИЕ 2012 ГОДА</t>
  </si>
  <si>
    <t>ФИНАНСИРОВАНИЯ ДЕФИЦИТА БЮДЖЕТА ЗА 1 ПОЛУГОДИЕ 2012 ГОДА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</si>
  <si>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</si>
  <si>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</si>
  <si>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182 1 05 01011 01 0000 110</t>
  </si>
  <si>
    <t>182 1 05 01050 01 0000 110</t>
  </si>
  <si>
    <t>Минимальный налог, зачисляемый в бюджеты субъектов Российской Федерации</t>
  </si>
  <si>
    <t>914 1 14 06013 10 0000 430</t>
  </si>
  <si>
    <t>951 1 17 01050 10 0000 180</t>
  </si>
  <si>
    <t>Невыясненные поступления, зачисляемые в бюджеты поселений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</si>
  <si>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</si>
  <si>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</si>
  <si>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Физическая культура </t>
  </si>
  <si>
    <t>Увеличение стоимости основных средств</t>
  </si>
  <si>
    <t>7950501</t>
  </si>
  <si>
    <t>Работы по содержанию имущества</t>
  </si>
  <si>
    <t>КУЛЬТУРА, КИНЕМАТОГРАФИЯ</t>
  </si>
  <si>
    <t>7950600</t>
  </si>
  <si>
    <t>Обеспечение деятельности учреждений в области физической культуры</t>
  </si>
  <si>
    <t>1 01 02030 01 0000 110</t>
  </si>
  <si>
    <t>1 05 01050 01 0000 110</t>
  </si>
  <si>
    <t>1 05 01011 01 0000 110</t>
  </si>
  <si>
    <t xml:space="preserve"> 1 17 01050 10 0000 180</t>
  </si>
  <si>
    <t xml:space="preserve"> 1 17 01050 00 0000 180</t>
  </si>
  <si>
    <t xml:space="preserve"> 2 19 05000 10 0000 151</t>
  </si>
  <si>
    <t xml:space="preserve"> 2 19 05000 00 0000 151</t>
  </si>
  <si>
    <t>951 2 19 05000 00 0000 151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</si>
  <si>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осуществлется в соответствии со статьями 227. 228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</si>
  <si>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</si>
  <si>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за 1 полугодие 2012 года" от 04.07.2012г. №17/1</t>
  </si>
  <si>
    <t>за 1полугодие 2012 года" от 04.07.2012 г.№17/1</t>
  </si>
  <si>
    <t>за 1полугодие 2012 года"от04.07.2012г.№17/1</t>
  </si>
  <si>
    <t>за 1полугодие 2012 года" от 04.07.2012г. №17/1</t>
  </si>
  <si>
    <t>за 1 полугодие 20121 года" от 04.07.2012г. №17/1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</si>
</sst>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>
      <alignment vertical="top"/>
    </xf>
    <xf numFmtId="180" fontId="1" fillId="24" borderId="1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vertical="top" wrapText="1"/>
    </xf>
    <xf numFmtId="180" fontId="1" fillId="24" borderId="10" xfId="0" applyNumberFormat="1" applyFont="1" applyFill="1" applyBorder="1" applyAlignment="1">
      <alignment vertical="top" wrapText="1"/>
    </xf>
    <xf numFmtId="0" fontId="1" fillId="24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vertical="top"/>
    </xf>
    <xf numFmtId="181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80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80" fontId="1" fillId="2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180" fontId="1" fillId="0" borderId="10" xfId="0" applyNumberFormat="1" applyFont="1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181" fontId="2" fillId="0" borderId="10" xfId="0" applyNumberFormat="1" applyFont="1" applyFill="1" applyBorder="1" applyAlignment="1">
      <alignment wrapText="1"/>
    </xf>
    <xf numFmtId="181" fontId="1" fillId="0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 vertical="top"/>
    </xf>
    <xf numFmtId="180" fontId="1" fillId="0" borderId="10" xfId="0" applyNumberFormat="1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18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1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/>
    </xf>
    <xf numFmtId="180" fontId="1" fillId="0" borderId="13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28">
      <selection activeCell="J47" sqref="J47"/>
    </sheetView>
  </sheetViews>
  <sheetFormatPr defaultColWidth="9.140625" defaultRowHeight="12.75"/>
  <cols>
    <col min="9" max="9" width="9.140625" style="25" customWidth="1"/>
  </cols>
  <sheetData>
    <row r="1" spans="6:9" ht="12.75">
      <c r="F1" t="s">
        <v>9</v>
      </c>
      <c r="I1" s="31"/>
    </row>
    <row r="2" spans="6:9" ht="12.75">
      <c r="F2" t="s">
        <v>292</v>
      </c>
      <c r="I2" s="31"/>
    </row>
    <row r="3" spans="6:9" ht="12.75">
      <c r="F3" t="s">
        <v>0</v>
      </c>
      <c r="I3" s="31"/>
    </row>
    <row r="4" spans="6:9" ht="12.75">
      <c r="F4" t="s">
        <v>308</v>
      </c>
      <c r="I4" s="31"/>
    </row>
    <row r="5" spans="6:9" ht="12.75">
      <c r="F5" t="s">
        <v>309</v>
      </c>
      <c r="I5" s="31"/>
    </row>
    <row r="6" spans="6:9" ht="12.75">
      <c r="F6" s="8" t="s">
        <v>356</v>
      </c>
      <c r="I6" s="31"/>
    </row>
    <row r="7" ht="12.75">
      <c r="I7" s="31"/>
    </row>
    <row r="8" ht="12.75">
      <c r="I8" s="31"/>
    </row>
    <row r="9" spans="2:9" ht="12.75">
      <c r="B9" s="59" t="s">
        <v>1</v>
      </c>
      <c r="C9" s="59"/>
      <c r="D9" s="59"/>
      <c r="E9" s="59"/>
      <c r="F9" s="59"/>
      <c r="G9" s="59"/>
      <c r="H9" s="59"/>
      <c r="I9" s="31"/>
    </row>
    <row r="10" spans="2:9" ht="12.75">
      <c r="B10" s="19" t="s">
        <v>355</v>
      </c>
      <c r="C10" s="7"/>
      <c r="D10" s="7"/>
      <c r="E10" s="7"/>
      <c r="F10" s="7"/>
      <c r="G10" s="7"/>
      <c r="H10" s="7"/>
      <c r="I10" s="31"/>
    </row>
    <row r="11" ht="12.75">
      <c r="I11" s="31"/>
    </row>
    <row r="12" spans="1:9" ht="38.25">
      <c r="A12" s="60" t="s">
        <v>2</v>
      </c>
      <c r="B12" s="60"/>
      <c r="C12" s="60"/>
      <c r="D12" s="60" t="s">
        <v>4</v>
      </c>
      <c r="E12" s="60"/>
      <c r="F12" s="60"/>
      <c r="G12" s="60"/>
      <c r="H12" s="60"/>
      <c r="I12" s="32" t="s">
        <v>3</v>
      </c>
    </row>
    <row r="13" spans="1:9" ht="12.75">
      <c r="A13" s="58"/>
      <c r="B13" s="58"/>
      <c r="C13" s="58"/>
      <c r="D13" s="61" t="s">
        <v>34</v>
      </c>
      <c r="E13" s="61"/>
      <c r="F13" s="61"/>
      <c r="G13" s="61"/>
      <c r="H13" s="61"/>
      <c r="I13" s="33">
        <f>I14+I45+I49+I54</f>
        <v>2338.1</v>
      </c>
    </row>
    <row r="14" spans="1:9" ht="12.75">
      <c r="A14" s="58" t="s">
        <v>32</v>
      </c>
      <c r="B14" s="58"/>
      <c r="C14" s="58"/>
      <c r="D14" s="58" t="s">
        <v>33</v>
      </c>
      <c r="E14" s="58"/>
      <c r="F14" s="58"/>
      <c r="G14" s="58"/>
      <c r="H14" s="58"/>
      <c r="I14" s="34">
        <f>I15+I22+I31+I42</f>
        <v>842.2</v>
      </c>
    </row>
    <row r="15" spans="1:9" ht="12.75">
      <c r="A15" s="58" t="s">
        <v>35</v>
      </c>
      <c r="B15" s="58"/>
      <c r="C15" s="58"/>
      <c r="D15" s="58" t="s">
        <v>36</v>
      </c>
      <c r="E15" s="58"/>
      <c r="F15" s="58"/>
      <c r="G15" s="58"/>
      <c r="H15" s="58"/>
      <c r="I15" s="34">
        <f>I16</f>
        <v>680.7</v>
      </c>
    </row>
    <row r="16" spans="1:9" ht="21.75" customHeight="1">
      <c r="A16" s="58" t="s">
        <v>37</v>
      </c>
      <c r="B16" s="58"/>
      <c r="C16" s="58"/>
      <c r="D16" s="58" t="s">
        <v>38</v>
      </c>
      <c r="E16" s="58"/>
      <c r="F16" s="58"/>
      <c r="G16" s="58"/>
      <c r="H16" s="58"/>
      <c r="I16" s="34">
        <f>I17+I18+I21</f>
        <v>680.7</v>
      </c>
    </row>
    <row r="17" spans="1:9" ht="57.75" customHeight="1">
      <c r="A17" s="56" t="s">
        <v>39</v>
      </c>
      <c r="B17" s="56"/>
      <c r="C17" s="56"/>
      <c r="D17" s="57" t="s">
        <v>384</v>
      </c>
      <c r="E17" s="57"/>
      <c r="F17" s="57"/>
      <c r="G17" s="57"/>
      <c r="H17" s="57"/>
      <c r="I17" s="14">
        <v>676.9</v>
      </c>
    </row>
    <row r="18" spans="1:9" ht="90" customHeight="1">
      <c r="A18" s="56" t="s">
        <v>40</v>
      </c>
      <c r="B18" s="56"/>
      <c r="C18" s="56"/>
      <c r="D18" s="57" t="s">
        <v>385</v>
      </c>
      <c r="E18" s="57"/>
      <c r="F18" s="57"/>
      <c r="G18" s="57"/>
      <c r="H18" s="57"/>
      <c r="I18" s="35">
        <v>3.1</v>
      </c>
    </row>
    <row r="19" spans="1:9" ht="81.75" customHeight="1">
      <c r="A19" s="56" t="s">
        <v>42</v>
      </c>
      <c r="B19" s="56"/>
      <c r="C19" s="56"/>
      <c r="D19" s="57" t="s">
        <v>43</v>
      </c>
      <c r="E19" s="57"/>
      <c r="F19" s="57"/>
      <c r="G19" s="57"/>
      <c r="H19" s="57"/>
      <c r="I19" s="15">
        <v>0</v>
      </c>
    </row>
    <row r="20" spans="1:9" ht="72" customHeight="1">
      <c r="A20" s="56" t="s">
        <v>44</v>
      </c>
      <c r="B20" s="56"/>
      <c r="C20" s="56"/>
      <c r="D20" s="57" t="s">
        <v>45</v>
      </c>
      <c r="E20" s="57"/>
      <c r="F20" s="57"/>
      <c r="G20" s="57"/>
      <c r="H20" s="57"/>
      <c r="I20" s="14">
        <v>0</v>
      </c>
    </row>
    <row r="21" spans="1:9" ht="38.25" customHeight="1">
      <c r="A21" s="56" t="s">
        <v>359</v>
      </c>
      <c r="B21" s="56"/>
      <c r="C21" s="56"/>
      <c r="D21" s="47" t="s">
        <v>360</v>
      </c>
      <c r="E21" s="50"/>
      <c r="F21" s="50"/>
      <c r="G21" s="50"/>
      <c r="H21" s="51"/>
      <c r="I21" s="14">
        <v>0.7</v>
      </c>
    </row>
    <row r="22" spans="1:9" ht="19.5" customHeight="1">
      <c r="A22" s="56" t="s">
        <v>46</v>
      </c>
      <c r="B22" s="56"/>
      <c r="C22" s="56"/>
      <c r="D22" s="57" t="s">
        <v>47</v>
      </c>
      <c r="E22" s="57"/>
      <c r="F22" s="57"/>
      <c r="G22" s="57"/>
      <c r="H22" s="57"/>
      <c r="I22" s="36">
        <f>I23+I28</f>
        <v>95.4</v>
      </c>
    </row>
    <row r="23" spans="1:9" ht="30.75" customHeight="1">
      <c r="A23" s="56" t="s">
        <v>48</v>
      </c>
      <c r="B23" s="56"/>
      <c r="C23" s="56"/>
      <c r="D23" s="57" t="s">
        <v>49</v>
      </c>
      <c r="E23" s="57"/>
      <c r="F23" s="57"/>
      <c r="G23" s="57"/>
      <c r="H23" s="57"/>
      <c r="I23" s="36">
        <f>I24+I27</f>
        <v>15.4</v>
      </c>
    </row>
    <row r="24" spans="1:9" ht="30.75" customHeight="1">
      <c r="A24" s="56" t="s">
        <v>294</v>
      </c>
      <c r="B24" s="56"/>
      <c r="C24" s="56"/>
      <c r="D24" s="57" t="s">
        <v>50</v>
      </c>
      <c r="E24" s="57"/>
      <c r="F24" s="57"/>
      <c r="G24" s="57"/>
      <c r="H24" s="57"/>
      <c r="I24" s="36">
        <f>I26+I25</f>
        <v>14.1</v>
      </c>
    </row>
    <row r="25" spans="1:9" ht="30.75" customHeight="1">
      <c r="A25" s="40" t="s">
        <v>361</v>
      </c>
      <c r="B25" s="41"/>
      <c r="C25" s="42"/>
      <c r="D25" s="43" t="s">
        <v>50</v>
      </c>
      <c r="E25" s="44"/>
      <c r="F25" s="44"/>
      <c r="G25" s="44"/>
      <c r="H25" s="45"/>
      <c r="I25" s="36">
        <v>13.9</v>
      </c>
    </row>
    <row r="26" spans="1:9" ht="42" customHeight="1">
      <c r="A26" s="46" t="s">
        <v>293</v>
      </c>
      <c r="B26" s="48"/>
      <c r="C26" s="49"/>
      <c r="D26" s="47" t="s">
        <v>295</v>
      </c>
      <c r="E26" s="50"/>
      <c r="F26" s="50"/>
      <c r="G26" s="50"/>
      <c r="H26" s="51"/>
      <c r="I26" s="14">
        <v>0.2</v>
      </c>
    </row>
    <row r="27" spans="1:9" ht="30" customHeight="1">
      <c r="A27" s="46" t="s">
        <v>362</v>
      </c>
      <c r="B27" s="41"/>
      <c r="C27" s="42"/>
      <c r="D27" s="47" t="s">
        <v>363</v>
      </c>
      <c r="E27" s="44"/>
      <c r="F27" s="44"/>
      <c r="G27" s="44"/>
      <c r="H27" s="45"/>
      <c r="I27" s="14">
        <v>1.3</v>
      </c>
    </row>
    <row r="28" spans="1:9" ht="12.75">
      <c r="A28" s="56" t="s">
        <v>297</v>
      </c>
      <c r="B28" s="56"/>
      <c r="C28" s="56"/>
      <c r="D28" s="57" t="s">
        <v>51</v>
      </c>
      <c r="E28" s="57"/>
      <c r="F28" s="57"/>
      <c r="G28" s="57"/>
      <c r="H28" s="57"/>
      <c r="I28" s="36">
        <f>I29+I30</f>
        <v>80</v>
      </c>
    </row>
    <row r="29" spans="1:9" ht="12.75">
      <c r="A29" s="46" t="s">
        <v>296</v>
      </c>
      <c r="B29" s="48"/>
      <c r="C29" s="49"/>
      <c r="D29" s="57" t="s">
        <v>51</v>
      </c>
      <c r="E29" s="57"/>
      <c r="F29" s="57"/>
      <c r="G29" s="57"/>
      <c r="H29" s="57"/>
      <c r="I29" s="14">
        <v>77.5</v>
      </c>
    </row>
    <row r="30" spans="1:9" ht="24" customHeight="1">
      <c r="A30" s="46" t="s">
        <v>298</v>
      </c>
      <c r="B30" s="48"/>
      <c r="C30" s="49"/>
      <c r="D30" s="57" t="s">
        <v>299</v>
      </c>
      <c r="E30" s="57"/>
      <c r="F30" s="57"/>
      <c r="G30" s="57"/>
      <c r="H30" s="57"/>
      <c r="I30" s="16">
        <v>2.5</v>
      </c>
    </row>
    <row r="31" spans="1:9" ht="12.75">
      <c r="A31" s="56" t="s">
        <v>307</v>
      </c>
      <c r="B31" s="56"/>
      <c r="C31" s="56"/>
      <c r="D31" s="57" t="s">
        <v>52</v>
      </c>
      <c r="E31" s="57"/>
      <c r="F31" s="57"/>
      <c r="G31" s="57"/>
      <c r="H31" s="57"/>
      <c r="I31" s="37">
        <f>I32+I34+I37</f>
        <v>66.10000000000001</v>
      </c>
    </row>
    <row r="32" spans="1:9" ht="12.75">
      <c r="A32" s="56" t="s">
        <v>53</v>
      </c>
      <c r="B32" s="56"/>
      <c r="C32" s="56"/>
      <c r="D32" s="57" t="s">
        <v>54</v>
      </c>
      <c r="E32" s="57"/>
      <c r="F32" s="57"/>
      <c r="G32" s="57"/>
      <c r="H32" s="57"/>
      <c r="I32" s="37">
        <f>I33</f>
        <v>2.4</v>
      </c>
    </row>
    <row r="33" spans="1:9" ht="36" customHeight="1">
      <c r="A33" s="56" t="s">
        <v>55</v>
      </c>
      <c r="B33" s="56"/>
      <c r="C33" s="56"/>
      <c r="D33" s="57" t="s">
        <v>56</v>
      </c>
      <c r="E33" s="57"/>
      <c r="F33" s="57"/>
      <c r="G33" s="57"/>
      <c r="H33" s="57"/>
      <c r="I33" s="16">
        <v>2.4</v>
      </c>
    </row>
    <row r="34" spans="1:9" ht="12.75">
      <c r="A34" s="56" t="s">
        <v>57</v>
      </c>
      <c r="B34" s="56"/>
      <c r="C34" s="56"/>
      <c r="D34" s="57" t="s">
        <v>58</v>
      </c>
      <c r="E34" s="57"/>
      <c r="F34" s="57"/>
      <c r="G34" s="57"/>
      <c r="H34" s="57"/>
      <c r="I34" s="36">
        <f>I35+I36</f>
        <v>0</v>
      </c>
    </row>
    <row r="35" spans="1:9" ht="17.25" customHeight="1">
      <c r="A35" s="56" t="s">
        <v>59</v>
      </c>
      <c r="B35" s="56"/>
      <c r="C35" s="56"/>
      <c r="D35" s="57" t="s">
        <v>60</v>
      </c>
      <c r="E35" s="57"/>
      <c r="F35" s="57"/>
      <c r="G35" s="57"/>
      <c r="H35" s="57"/>
      <c r="I35" s="14">
        <v>0</v>
      </c>
    </row>
    <row r="36" spans="1:9" ht="15.75" customHeight="1">
      <c r="A36" s="56" t="s">
        <v>61</v>
      </c>
      <c r="B36" s="56"/>
      <c r="C36" s="56"/>
      <c r="D36" s="57" t="s">
        <v>62</v>
      </c>
      <c r="E36" s="57"/>
      <c r="F36" s="57"/>
      <c r="G36" s="57"/>
      <c r="H36" s="57"/>
      <c r="I36" s="14">
        <v>0</v>
      </c>
    </row>
    <row r="37" spans="1:9" ht="12.75">
      <c r="A37" s="56" t="s">
        <v>63</v>
      </c>
      <c r="B37" s="56"/>
      <c r="C37" s="56"/>
      <c r="D37" s="57" t="s">
        <v>64</v>
      </c>
      <c r="E37" s="57"/>
      <c r="F37" s="57"/>
      <c r="G37" s="57"/>
      <c r="H37" s="57"/>
      <c r="I37" s="37">
        <f>I38+I40</f>
        <v>63.7</v>
      </c>
    </row>
    <row r="38" spans="1:9" ht="39" customHeight="1">
      <c r="A38" s="56" t="s">
        <v>65</v>
      </c>
      <c r="B38" s="56"/>
      <c r="C38" s="56"/>
      <c r="D38" s="57" t="s">
        <v>66</v>
      </c>
      <c r="E38" s="57"/>
      <c r="F38" s="57"/>
      <c r="G38" s="57"/>
      <c r="H38" s="57"/>
      <c r="I38" s="36">
        <f>I39</f>
        <v>45</v>
      </c>
    </row>
    <row r="39" spans="1:9" ht="46.5" customHeight="1">
      <c r="A39" s="56" t="s">
        <v>67</v>
      </c>
      <c r="B39" s="56"/>
      <c r="C39" s="56"/>
      <c r="D39" s="57" t="s">
        <v>68</v>
      </c>
      <c r="E39" s="57"/>
      <c r="F39" s="57"/>
      <c r="G39" s="57"/>
      <c r="H39" s="57"/>
      <c r="I39" s="14">
        <v>45</v>
      </c>
    </row>
    <row r="40" spans="1:9" ht="36" customHeight="1">
      <c r="A40" s="56" t="s">
        <v>69</v>
      </c>
      <c r="B40" s="56"/>
      <c r="C40" s="56"/>
      <c r="D40" s="57" t="s">
        <v>70</v>
      </c>
      <c r="E40" s="57"/>
      <c r="F40" s="57"/>
      <c r="G40" s="57"/>
      <c r="H40" s="57"/>
      <c r="I40" s="37">
        <f>I41</f>
        <v>18.7</v>
      </c>
    </row>
    <row r="41" spans="1:9" ht="58.5" customHeight="1">
      <c r="A41" s="56" t="s">
        <v>71</v>
      </c>
      <c r="B41" s="56"/>
      <c r="C41" s="56"/>
      <c r="D41" s="57" t="s">
        <v>72</v>
      </c>
      <c r="E41" s="57"/>
      <c r="F41" s="57"/>
      <c r="G41" s="57"/>
      <c r="H41" s="57"/>
      <c r="I41" s="16">
        <v>18.7</v>
      </c>
    </row>
    <row r="42" spans="1:9" ht="31.5" customHeight="1">
      <c r="A42" s="56" t="s">
        <v>79</v>
      </c>
      <c r="B42" s="56"/>
      <c r="C42" s="56"/>
      <c r="D42" s="57" t="s">
        <v>80</v>
      </c>
      <c r="E42" s="57"/>
      <c r="F42" s="57"/>
      <c r="G42" s="57"/>
      <c r="H42" s="57"/>
      <c r="I42" s="36">
        <f>I43</f>
        <v>0</v>
      </c>
    </row>
    <row r="43" spans="1:9" ht="15" customHeight="1">
      <c r="A43" s="56" t="s">
        <v>81</v>
      </c>
      <c r="B43" s="56"/>
      <c r="C43" s="56"/>
      <c r="D43" s="57" t="s">
        <v>82</v>
      </c>
      <c r="E43" s="57"/>
      <c r="F43" s="57"/>
      <c r="G43" s="57"/>
      <c r="H43" s="57"/>
      <c r="I43" s="36">
        <f>I44</f>
        <v>0</v>
      </c>
    </row>
    <row r="44" spans="1:9" ht="35.25" customHeight="1">
      <c r="A44" s="56" t="s">
        <v>84</v>
      </c>
      <c r="B44" s="56"/>
      <c r="C44" s="56"/>
      <c r="D44" s="57" t="s">
        <v>83</v>
      </c>
      <c r="E44" s="57"/>
      <c r="F44" s="57"/>
      <c r="G44" s="57"/>
      <c r="H44" s="57"/>
      <c r="I44" s="14">
        <v>0</v>
      </c>
    </row>
    <row r="45" spans="1:9" ht="24" customHeight="1">
      <c r="A45" s="56" t="s">
        <v>85</v>
      </c>
      <c r="B45" s="56"/>
      <c r="C45" s="56"/>
      <c r="D45" s="57" t="s">
        <v>33</v>
      </c>
      <c r="E45" s="57"/>
      <c r="F45" s="57"/>
      <c r="G45" s="57"/>
      <c r="H45" s="57"/>
      <c r="I45" s="37">
        <f>I46</f>
        <v>173.1</v>
      </c>
    </row>
    <row r="46" spans="1:9" ht="34.5" customHeight="1">
      <c r="A46" s="56" t="s">
        <v>86</v>
      </c>
      <c r="B46" s="56"/>
      <c r="C46" s="56"/>
      <c r="D46" s="57" t="s">
        <v>87</v>
      </c>
      <c r="E46" s="57"/>
      <c r="F46" s="57"/>
      <c r="G46" s="57"/>
      <c r="H46" s="57"/>
      <c r="I46" s="37">
        <f>I47</f>
        <v>173.1</v>
      </c>
    </row>
    <row r="47" spans="1:9" ht="73.5" customHeight="1">
      <c r="A47" s="56" t="s">
        <v>88</v>
      </c>
      <c r="B47" s="56"/>
      <c r="C47" s="56"/>
      <c r="D47" s="57" t="s">
        <v>89</v>
      </c>
      <c r="E47" s="57"/>
      <c r="F47" s="57"/>
      <c r="G47" s="57"/>
      <c r="H47" s="57"/>
      <c r="I47" s="37">
        <f>I48</f>
        <v>173.1</v>
      </c>
    </row>
    <row r="48" spans="1:9" ht="72" customHeight="1">
      <c r="A48" s="56" t="s">
        <v>90</v>
      </c>
      <c r="B48" s="56"/>
      <c r="C48" s="56"/>
      <c r="D48" s="57" t="s">
        <v>91</v>
      </c>
      <c r="E48" s="57"/>
      <c r="F48" s="57"/>
      <c r="G48" s="57"/>
      <c r="H48" s="57"/>
      <c r="I48" s="16">
        <v>173.1</v>
      </c>
    </row>
    <row r="49" spans="1:9" ht="18" customHeight="1">
      <c r="A49" s="56" t="s">
        <v>93</v>
      </c>
      <c r="B49" s="56"/>
      <c r="C49" s="56"/>
      <c r="D49" s="57" t="s">
        <v>33</v>
      </c>
      <c r="E49" s="57"/>
      <c r="F49" s="57"/>
      <c r="G49" s="57"/>
      <c r="H49" s="57"/>
      <c r="I49" s="37">
        <f>I50</f>
        <v>64.4</v>
      </c>
    </row>
    <row r="50" spans="1:9" ht="30" customHeight="1">
      <c r="A50" s="56" t="s">
        <v>92</v>
      </c>
      <c r="B50" s="56"/>
      <c r="C50" s="56"/>
      <c r="D50" s="57" t="s">
        <v>94</v>
      </c>
      <c r="E50" s="57"/>
      <c r="F50" s="57"/>
      <c r="G50" s="57"/>
      <c r="H50" s="57"/>
      <c r="I50" s="37">
        <f>I51</f>
        <v>64.4</v>
      </c>
    </row>
    <row r="51" spans="1:9" ht="21.75" customHeight="1">
      <c r="A51" s="56" t="s">
        <v>95</v>
      </c>
      <c r="B51" s="56"/>
      <c r="C51" s="56"/>
      <c r="D51" s="57" t="s">
        <v>96</v>
      </c>
      <c r="E51" s="57"/>
      <c r="F51" s="57"/>
      <c r="G51" s="57"/>
      <c r="H51" s="57"/>
      <c r="I51" s="37">
        <f>I52</f>
        <v>64.4</v>
      </c>
    </row>
    <row r="52" spans="1:9" ht="26.25" customHeight="1">
      <c r="A52" s="56" t="s">
        <v>97</v>
      </c>
      <c r="B52" s="56"/>
      <c r="C52" s="56"/>
      <c r="D52" s="57" t="s">
        <v>98</v>
      </c>
      <c r="E52" s="57"/>
      <c r="F52" s="57"/>
      <c r="G52" s="57"/>
      <c r="H52" s="57"/>
      <c r="I52" s="37">
        <f>I53</f>
        <v>64.4</v>
      </c>
    </row>
    <row r="53" spans="1:9" ht="45.75" customHeight="1">
      <c r="A53" s="56" t="s">
        <v>364</v>
      </c>
      <c r="B53" s="56"/>
      <c r="C53" s="56"/>
      <c r="D53" s="57" t="s">
        <v>99</v>
      </c>
      <c r="E53" s="57"/>
      <c r="F53" s="57"/>
      <c r="G53" s="57"/>
      <c r="H53" s="57"/>
      <c r="I53" s="16">
        <v>64.4</v>
      </c>
    </row>
    <row r="54" spans="1:9" ht="14.25" customHeight="1">
      <c r="A54" s="56" t="s">
        <v>129</v>
      </c>
      <c r="B54" s="56"/>
      <c r="C54" s="56"/>
      <c r="D54" s="57" t="s">
        <v>130</v>
      </c>
      <c r="E54" s="57"/>
      <c r="F54" s="57"/>
      <c r="G54" s="57"/>
      <c r="H54" s="57"/>
      <c r="I54" s="36">
        <f>I55+I65+I62+I77</f>
        <v>1258.3999999999999</v>
      </c>
    </row>
    <row r="55" spans="1:9" ht="12.75">
      <c r="A55" s="56" t="s">
        <v>100</v>
      </c>
      <c r="B55" s="56"/>
      <c r="C55" s="56"/>
      <c r="D55" s="57" t="s">
        <v>33</v>
      </c>
      <c r="E55" s="57"/>
      <c r="F55" s="57"/>
      <c r="G55" s="57"/>
      <c r="H55" s="57"/>
      <c r="I55" s="36">
        <f>I56+I59+I63</f>
        <v>17.3</v>
      </c>
    </row>
    <row r="56" spans="1:9" ht="13.5" customHeight="1">
      <c r="A56" s="56" t="s">
        <v>74</v>
      </c>
      <c r="B56" s="56"/>
      <c r="C56" s="56"/>
      <c r="D56" s="57" t="s">
        <v>73</v>
      </c>
      <c r="E56" s="57"/>
      <c r="F56" s="57"/>
      <c r="G56" s="57"/>
      <c r="H56" s="57"/>
      <c r="I56" s="37">
        <f>I57</f>
        <v>17.3</v>
      </c>
    </row>
    <row r="57" spans="1:9" ht="40.5" customHeight="1">
      <c r="A57" s="56" t="s">
        <v>75</v>
      </c>
      <c r="B57" s="56"/>
      <c r="C57" s="56"/>
      <c r="D57" s="57" t="s">
        <v>76</v>
      </c>
      <c r="E57" s="57"/>
      <c r="F57" s="57"/>
      <c r="G57" s="57"/>
      <c r="H57" s="57"/>
      <c r="I57" s="37">
        <f>I58</f>
        <v>17.3</v>
      </c>
    </row>
    <row r="58" spans="1:9" ht="64.5" customHeight="1">
      <c r="A58" s="56" t="s">
        <v>77</v>
      </c>
      <c r="B58" s="56"/>
      <c r="C58" s="56"/>
      <c r="D58" s="57" t="s">
        <v>78</v>
      </c>
      <c r="E58" s="57"/>
      <c r="F58" s="57"/>
      <c r="G58" s="57"/>
      <c r="H58" s="57"/>
      <c r="I58" s="16">
        <v>17.3</v>
      </c>
    </row>
    <row r="59" spans="1:9" ht="12.75">
      <c r="A59" s="56" t="s">
        <v>101</v>
      </c>
      <c r="B59" s="56"/>
      <c r="C59" s="56"/>
      <c r="D59" s="57" t="s">
        <v>102</v>
      </c>
      <c r="E59" s="57"/>
      <c r="F59" s="57"/>
      <c r="G59" s="57"/>
      <c r="H59" s="57"/>
      <c r="I59" s="36">
        <f>I60</f>
        <v>0</v>
      </c>
    </row>
    <row r="60" spans="1:9" ht="32.25" customHeight="1">
      <c r="A60" s="56" t="s">
        <v>103</v>
      </c>
      <c r="B60" s="56"/>
      <c r="C60" s="56"/>
      <c r="D60" s="57" t="s">
        <v>104</v>
      </c>
      <c r="E60" s="57"/>
      <c r="F60" s="57"/>
      <c r="G60" s="57"/>
      <c r="H60" s="57"/>
      <c r="I60" s="36">
        <f>I61</f>
        <v>0</v>
      </c>
    </row>
    <row r="61" spans="1:9" ht="35.25" customHeight="1">
      <c r="A61" s="56" t="s">
        <v>105</v>
      </c>
      <c r="B61" s="56"/>
      <c r="C61" s="56"/>
      <c r="D61" s="57" t="s">
        <v>106</v>
      </c>
      <c r="E61" s="57"/>
      <c r="F61" s="57"/>
      <c r="G61" s="57"/>
      <c r="H61" s="57"/>
      <c r="I61" s="14">
        <v>0</v>
      </c>
    </row>
    <row r="62" spans="1:9" ht="27.75" customHeight="1">
      <c r="A62" s="46" t="s">
        <v>365</v>
      </c>
      <c r="B62" s="48"/>
      <c r="C62" s="49"/>
      <c r="D62" s="47" t="s">
        <v>366</v>
      </c>
      <c r="E62" s="50"/>
      <c r="F62" s="50"/>
      <c r="G62" s="50"/>
      <c r="H62" s="51"/>
      <c r="I62" s="14">
        <v>1.1</v>
      </c>
    </row>
    <row r="63" spans="1:9" ht="24.75" customHeight="1">
      <c r="A63" s="56" t="s">
        <v>107</v>
      </c>
      <c r="B63" s="56"/>
      <c r="C63" s="56"/>
      <c r="D63" s="57" t="s">
        <v>108</v>
      </c>
      <c r="E63" s="57"/>
      <c r="F63" s="57"/>
      <c r="G63" s="57"/>
      <c r="H63" s="57"/>
      <c r="I63" s="36">
        <f>I64</f>
        <v>0</v>
      </c>
    </row>
    <row r="64" spans="1:9" ht="39" customHeight="1">
      <c r="A64" s="56" t="s">
        <v>109</v>
      </c>
      <c r="B64" s="56"/>
      <c r="C64" s="56"/>
      <c r="D64" s="57" t="s">
        <v>110</v>
      </c>
      <c r="E64" s="57"/>
      <c r="F64" s="57"/>
      <c r="G64" s="57"/>
      <c r="H64" s="57"/>
      <c r="I64" s="14">
        <v>0</v>
      </c>
    </row>
    <row r="65" spans="1:9" ht="19.5" customHeight="1">
      <c r="A65" s="56" t="s">
        <v>111</v>
      </c>
      <c r="B65" s="56"/>
      <c r="C65" s="56"/>
      <c r="D65" s="57" t="s">
        <v>112</v>
      </c>
      <c r="E65" s="57"/>
      <c r="F65" s="57"/>
      <c r="G65" s="57"/>
      <c r="H65" s="57"/>
      <c r="I65" s="36">
        <f>I66</f>
        <v>1240.9</v>
      </c>
    </row>
    <row r="66" spans="1:9" ht="29.25" customHeight="1">
      <c r="A66" s="56" t="s">
        <v>113</v>
      </c>
      <c r="B66" s="56"/>
      <c r="C66" s="56"/>
      <c r="D66" s="57" t="s">
        <v>114</v>
      </c>
      <c r="E66" s="57"/>
      <c r="F66" s="57"/>
      <c r="G66" s="57"/>
      <c r="H66" s="57"/>
      <c r="I66" s="36">
        <f>I67+I70+I74</f>
        <v>1240.9</v>
      </c>
    </row>
    <row r="67" spans="1:9" ht="36" customHeight="1">
      <c r="A67" s="56" t="s">
        <v>115</v>
      </c>
      <c r="B67" s="56"/>
      <c r="C67" s="56"/>
      <c r="D67" s="57" t="s">
        <v>116</v>
      </c>
      <c r="E67" s="57"/>
      <c r="F67" s="57"/>
      <c r="G67" s="57"/>
      <c r="H67" s="57"/>
      <c r="I67" s="36">
        <f>I68</f>
        <v>1185</v>
      </c>
    </row>
    <row r="68" spans="1:9" ht="21" customHeight="1">
      <c r="A68" s="58" t="s">
        <v>117</v>
      </c>
      <c r="B68" s="58"/>
      <c r="C68" s="58"/>
      <c r="D68" s="57" t="s">
        <v>118</v>
      </c>
      <c r="E68" s="57"/>
      <c r="F68" s="57"/>
      <c r="G68" s="57"/>
      <c r="H68" s="57"/>
      <c r="I68" s="36">
        <f>I69</f>
        <v>1185</v>
      </c>
    </row>
    <row r="69" spans="1:9" ht="24.75" customHeight="1">
      <c r="A69" s="56" t="s">
        <v>119</v>
      </c>
      <c r="B69" s="56"/>
      <c r="C69" s="56"/>
      <c r="D69" s="57" t="s">
        <v>120</v>
      </c>
      <c r="E69" s="57"/>
      <c r="F69" s="57"/>
      <c r="G69" s="57"/>
      <c r="H69" s="57"/>
      <c r="I69" s="14">
        <v>1185</v>
      </c>
    </row>
    <row r="70" spans="1:9" ht="25.5" customHeight="1">
      <c r="A70" s="56" t="s">
        <v>121</v>
      </c>
      <c r="B70" s="56"/>
      <c r="C70" s="56"/>
      <c r="D70" s="57" t="s">
        <v>122</v>
      </c>
      <c r="E70" s="57"/>
      <c r="F70" s="57"/>
      <c r="G70" s="57"/>
      <c r="H70" s="57"/>
      <c r="I70" s="37">
        <f>I71+I72</f>
        <v>55.900000000000006</v>
      </c>
    </row>
    <row r="71" spans="1:9" ht="34.5" customHeight="1">
      <c r="A71" s="56" t="s">
        <v>123</v>
      </c>
      <c r="B71" s="56"/>
      <c r="C71" s="56"/>
      <c r="D71" s="57" t="s">
        <v>124</v>
      </c>
      <c r="E71" s="57"/>
      <c r="F71" s="57"/>
      <c r="G71" s="57"/>
      <c r="H71" s="57"/>
      <c r="I71" s="16">
        <v>55.7</v>
      </c>
    </row>
    <row r="72" spans="1:9" ht="36.75" customHeight="1">
      <c r="A72" s="56" t="s">
        <v>300</v>
      </c>
      <c r="B72" s="56"/>
      <c r="C72" s="56"/>
      <c r="D72" s="57" t="s">
        <v>302</v>
      </c>
      <c r="E72" s="57"/>
      <c r="F72" s="57"/>
      <c r="G72" s="57"/>
      <c r="H72" s="57"/>
      <c r="I72" s="37">
        <f>I73</f>
        <v>0.2</v>
      </c>
    </row>
    <row r="73" spans="1:9" ht="31.5" customHeight="1">
      <c r="A73" s="56" t="s">
        <v>301</v>
      </c>
      <c r="B73" s="56"/>
      <c r="C73" s="56"/>
      <c r="D73" s="57" t="s">
        <v>303</v>
      </c>
      <c r="E73" s="57"/>
      <c r="F73" s="57"/>
      <c r="G73" s="57"/>
      <c r="H73" s="57"/>
      <c r="I73" s="16">
        <v>0.2</v>
      </c>
    </row>
    <row r="74" spans="1:9" ht="12.75">
      <c r="A74" s="55" t="s">
        <v>125</v>
      </c>
      <c r="B74" s="55"/>
      <c r="C74" s="55"/>
      <c r="D74" s="55" t="s">
        <v>126</v>
      </c>
      <c r="E74" s="55"/>
      <c r="F74" s="55"/>
      <c r="G74" s="55"/>
      <c r="H74" s="55"/>
      <c r="I74" s="38">
        <f>I75</f>
        <v>0</v>
      </c>
    </row>
    <row r="75" spans="1:9" ht="42.75" customHeight="1">
      <c r="A75" s="55" t="s">
        <v>304</v>
      </c>
      <c r="B75" s="55"/>
      <c r="C75" s="55"/>
      <c r="D75" s="55" t="s">
        <v>305</v>
      </c>
      <c r="E75" s="55"/>
      <c r="F75" s="55"/>
      <c r="G75" s="55"/>
      <c r="H75" s="55"/>
      <c r="I75" s="38">
        <f>I76</f>
        <v>0</v>
      </c>
    </row>
    <row r="76" spans="1:9" ht="42.75" customHeight="1">
      <c r="A76" s="52" t="s">
        <v>127</v>
      </c>
      <c r="B76" s="53"/>
      <c r="C76" s="54"/>
      <c r="D76" s="55" t="s">
        <v>306</v>
      </c>
      <c r="E76" s="55"/>
      <c r="F76" s="55"/>
      <c r="G76" s="55"/>
      <c r="H76" s="55"/>
      <c r="I76" s="17">
        <v>0</v>
      </c>
    </row>
    <row r="77" spans="1:9" ht="42.75" customHeight="1">
      <c r="A77" s="55" t="s">
        <v>383</v>
      </c>
      <c r="B77" s="55"/>
      <c r="C77" s="55"/>
      <c r="D77" s="55" t="s">
        <v>368</v>
      </c>
      <c r="E77" s="55"/>
      <c r="F77" s="55"/>
      <c r="G77" s="55"/>
      <c r="H77" s="55"/>
      <c r="I77" s="17">
        <f>I78</f>
        <v>-0.9</v>
      </c>
    </row>
    <row r="78" spans="1:9" ht="33.75" customHeight="1">
      <c r="A78" s="55" t="s">
        <v>367</v>
      </c>
      <c r="B78" s="55"/>
      <c r="C78" s="55"/>
      <c r="D78" s="55" t="s">
        <v>368</v>
      </c>
      <c r="E78" s="55"/>
      <c r="F78" s="55"/>
      <c r="G78" s="55"/>
      <c r="H78" s="55"/>
      <c r="I78" s="17">
        <v>-0.9</v>
      </c>
    </row>
    <row r="79" spans="1:9" ht="12.75">
      <c r="A79" s="39"/>
      <c r="B79" s="39"/>
      <c r="C79" s="39"/>
      <c r="D79" s="39"/>
      <c r="E79" s="39"/>
      <c r="F79" s="39"/>
      <c r="G79" s="39"/>
      <c r="H79" s="39"/>
      <c r="I79" s="18"/>
    </row>
  </sheetData>
  <mergeCells count="137">
    <mergeCell ref="B9:H9"/>
    <mergeCell ref="A12:C12"/>
    <mergeCell ref="D12:H12"/>
    <mergeCell ref="A13:C13"/>
    <mergeCell ref="D13:H13"/>
    <mergeCell ref="A14:C14"/>
    <mergeCell ref="D14:H14"/>
    <mergeCell ref="A15:C15"/>
    <mergeCell ref="D15:H15"/>
    <mergeCell ref="A16:C16"/>
    <mergeCell ref="D16:H16"/>
    <mergeCell ref="A17:C17"/>
    <mergeCell ref="D17:H17"/>
    <mergeCell ref="A18:C18"/>
    <mergeCell ref="D18:H18"/>
    <mergeCell ref="A19:C19"/>
    <mergeCell ref="D19:H19"/>
    <mergeCell ref="A20:C20"/>
    <mergeCell ref="D20:H20"/>
    <mergeCell ref="A21:C21"/>
    <mergeCell ref="D21:H21"/>
    <mergeCell ref="A22:C22"/>
    <mergeCell ref="D22:H22"/>
    <mergeCell ref="A23:C23"/>
    <mergeCell ref="D23:H23"/>
    <mergeCell ref="A24:C24"/>
    <mergeCell ref="D24:H24"/>
    <mergeCell ref="A26:C26"/>
    <mergeCell ref="D26:H26"/>
    <mergeCell ref="A28:C28"/>
    <mergeCell ref="D28:H28"/>
    <mergeCell ref="A29:C29"/>
    <mergeCell ref="D29:H29"/>
    <mergeCell ref="A30:C30"/>
    <mergeCell ref="D30:H30"/>
    <mergeCell ref="A31:C31"/>
    <mergeCell ref="D31:H31"/>
    <mergeCell ref="A32:C32"/>
    <mergeCell ref="D32:H32"/>
    <mergeCell ref="A33:C33"/>
    <mergeCell ref="D33:H33"/>
    <mergeCell ref="A34:C34"/>
    <mergeCell ref="D34:H34"/>
    <mergeCell ref="A35:C35"/>
    <mergeCell ref="D35:H35"/>
    <mergeCell ref="A36:C36"/>
    <mergeCell ref="D36:H36"/>
    <mergeCell ref="A37:C37"/>
    <mergeCell ref="D37:H37"/>
    <mergeCell ref="A38:C38"/>
    <mergeCell ref="D38:H38"/>
    <mergeCell ref="A39:C39"/>
    <mergeCell ref="D39:H39"/>
    <mergeCell ref="A40:C40"/>
    <mergeCell ref="D40:H40"/>
    <mergeCell ref="A41:C41"/>
    <mergeCell ref="D41:H41"/>
    <mergeCell ref="A42:C42"/>
    <mergeCell ref="D42:H42"/>
    <mergeCell ref="A43:C43"/>
    <mergeCell ref="D43:H43"/>
    <mergeCell ref="A44:C44"/>
    <mergeCell ref="D44:H44"/>
    <mergeCell ref="A45:C45"/>
    <mergeCell ref="D45:H45"/>
    <mergeCell ref="A46:C46"/>
    <mergeCell ref="D46:H46"/>
    <mergeCell ref="A47:C47"/>
    <mergeCell ref="D47:H47"/>
    <mergeCell ref="A48:C48"/>
    <mergeCell ref="D48:H48"/>
    <mergeCell ref="A49:C49"/>
    <mergeCell ref="D49:H49"/>
    <mergeCell ref="A50:C50"/>
    <mergeCell ref="D50:H50"/>
    <mergeCell ref="A51:C51"/>
    <mergeCell ref="D51:H51"/>
    <mergeCell ref="A52:C52"/>
    <mergeCell ref="D52:H52"/>
    <mergeCell ref="A53:C53"/>
    <mergeCell ref="D53:H53"/>
    <mergeCell ref="A54:C54"/>
    <mergeCell ref="D54:H54"/>
    <mergeCell ref="A55:C55"/>
    <mergeCell ref="D55:H55"/>
    <mergeCell ref="A56:C56"/>
    <mergeCell ref="D56:H56"/>
    <mergeCell ref="A57:C57"/>
    <mergeCell ref="D57:H57"/>
    <mergeCell ref="A58:C58"/>
    <mergeCell ref="D58:H58"/>
    <mergeCell ref="A59:C59"/>
    <mergeCell ref="D59:H59"/>
    <mergeCell ref="A60:C60"/>
    <mergeCell ref="D60:H60"/>
    <mergeCell ref="A61:C61"/>
    <mergeCell ref="D61:H61"/>
    <mergeCell ref="A63:C63"/>
    <mergeCell ref="D63:H63"/>
    <mergeCell ref="A64:C64"/>
    <mergeCell ref="D64:H64"/>
    <mergeCell ref="A65:C65"/>
    <mergeCell ref="D65:H65"/>
    <mergeCell ref="A66:C66"/>
    <mergeCell ref="D66:H66"/>
    <mergeCell ref="A67:C67"/>
    <mergeCell ref="D67:H67"/>
    <mergeCell ref="A68:C68"/>
    <mergeCell ref="D68:H68"/>
    <mergeCell ref="A69:C69"/>
    <mergeCell ref="D69:H69"/>
    <mergeCell ref="A70:C70"/>
    <mergeCell ref="D70:H70"/>
    <mergeCell ref="A71:C71"/>
    <mergeCell ref="D71:H71"/>
    <mergeCell ref="A72:C72"/>
    <mergeCell ref="D72:H72"/>
    <mergeCell ref="A73:C73"/>
    <mergeCell ref="D73:H73"/>
    <mergeCell ref="A74:C74"/>
    <mergeCell ref="D74:H74"/>
    <mergeCell ref="A75:C75"/>
    <mergeCell ref="D75:H75"/>
    <mergeCell ref="A78:C78"/>
    <mergeCell ref="D78:H78"/>
    <mergeCell ref="A77:C77"/>
    <mergeCell ref="D77:H77"/>
    <mergeCell ref="A79:C79"/>
    <mergeCell ref="D79:H79"/>
    <mergeCell ref="A25:C25"/>
    <mergeCell ref="D25:H25"/>
    <mergeCell ref="A27:C27"/>
    <mergeCell ref="D27:H27"/>
    <mergeCell ref="A62:C62"/>
    <mergeCell ref="D62:H62"/>
    <mergeCell ref="A76:C76"/>
    <mergeCell ref="D76:H7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3">
      <selection activeCell="K37" sqref="K37"/>
    </sheetView>
  </sheetViews>
  <sheetFormatPr defaultColWidth="9.140625" defaultRowHeight="12.75"/>
  <cols>
    <col min="3" max="3" width="7.140625" style="0" customWidth="1"/>
    <col min="8" max="8" width="10.8515625" style="0" customWidth="1"/>
    <col min="9" max="9" width="12.7109375" style="30" customWidth="1"/>
  </cols>
  <sheetData>
    <row r="1" spans="6:9" ht="12.75">
      <c r="F1" t="s">
        <v>10</v>
      </c>
      <c r="I1" s="28"/>
    </row>
    <row r="2" spans="6:9" ht="12.75">
      <c r="F2" t="s">
        <v>292</v>
      </c>
      <c r="I2" s="28"/>
    </row>
    <row r="3" spans="6:9" ht="12.75">
      <c r="F3" t="s">
        <v>0</v>
      </c>
      <c r="I3" s="28"/>
    </row>
    <row r="4" spans="6:9" ht="12.75">
      <c r="F4" t="s">
        <v>308</v>
      </c>
      <c r="I4" s="28"/>
    </row>
    <row r="5" spans="6:9" ht="12.75">
      <c r="F5" t="s">
        <v>309</v>
      </c>
      <c r="I5" s="28"/>
    </row>
    <row r="6" spans="6:9" ht="12.75">
      <c r="F6" s="8" t="s">
        <v>386</v>
      </c>
      <c r="I6" s="28"/>
    </row>
    <row r="9" spans="2:9" ht="12.75">
      <c r="B9" s="59" t="s">
        <v>5</v>
      </c>
      <c r="C9" s="59"/>
      <c r="D9" s="59"/>
      <c r="E9" s="59"/>
      <c r="F9" s="59"/>
      <c r="G9" s="59"/>
      <c r="H9" s="59"/>
      <c r="I9" s="28"/>
    </row>
    <row r="10" spans="2:9" ht="12.75">
      <c r="B10" s="59" t="s">
        <v>6</v>
      </c>
      <c r="C10" s="59"/>
      <c r="D10" s="59"/>
      <c r="E10" s="59"/>
      <c r="F10" s="59"/>
      <c r="G10" s="59"/>
      <c r="H10" s="59"/>
      <c r="I10" s="28"/>
    </row>
    <row r="11" spans="2:9" ht="12.75">
      <c r="B11" s="59" t="s">
        <v>7</v>
      </c>
      <c r="C11" s="59"/>
      <c r="D11" s="59"/>
      <c r="E11" s="59"/>
      <c r="F11" s="59"/>
      <c r="G11" s="59"/>
      <c r="H11" s="59"/>
      <c r="I11" s="28"/>
    </row>
    <row r="12" spans="1:9" ht="12.75">
      <c r="A12" s="63" t="s">
        <v>354</v>
      </c>
      <c r="B12" s="59"/>
      <c r="C12" s="59"/>
      <c r="D12" s="59"/>
      <c r="E12" s="59"/>
      <c r="F12" s="59"/>
      <c r="G12" s="59"/>
      <c r="H12" s="59"/>
      <c r="I12" s="59"/>
    </row>
    <row r="14" spans="1:9" ht="25.5">
      <c r="A14" s="60" t="s">
        <v>2</v>
      </c>
      <c r="B14" s="60"/>
      <c r="C14" s="60"/>
      <c r="D14" s="60" t="s">
        <v>8</v>
      </c>
      <c r="E14" s="60"/>
      <c r="F14" s="60"/>
      <c r="G14" s="60"/>
      <c r="H14" s="60"/>
      <c r="I14" s="29" t="s">
        <v>3</v>
      </c>
    </row>
    <row r="15" spans="1:9" ht="12.75">
      <c r="A15" s="56" t="s">
        <v>131</v>
      </c>
      <c r="B15" s="56"/>
      <c r="C15" s="56"/>
      <c r="D15" s="55" t="s">
        <v>33</v>
      </c>
      <c r="E15" s="55"/>
      <c r="F15" s="55"/>
      <c r="G15" s="55"/>
      <c r="H15" s="55"/>
      <c r="I15" s="10">
        <f>I16+I21+I30+I41+I44+I47+I50+I54+I59+I57</f>
        <v>1098.1</v>
      </c>
    </row>
    <row r="16" spans="1:9" ht="12.75">
      <c r="A16" s="56" t="s">
        <v>132</v>
      </c>
      <c r="B16" s="56"/>
      <c r="C16" s="56"/>
      <c r="D16" s="55" t="s">
        <v>36</v>
      </c>
      <c r="E16" s="55"/>
      <c r="F16" s="55"/>
      <c r="G16" s="55"/>
      <c r="H16" s="55"/>
      <c r="I16" s="10">
        <f>I17</f>
        <v>680.7</v>
      </c>
    </row>
    <row r="17" spans="1:9" ht="12.75">
      <c r="A17" s="56" t="s">
        <v>133</v>
      </c>
      <c r="B17" s="56"/>
      <c r="C17" s="56"/>
      <c r="D17" s="55" t="s">
        <v>38</v>
      </c>
      <c r="E17" s="55"/>
      <c r="F17" s="55"/>
      <c r="G17" s="55"/>
      <c r="H17" s="55"/>
      <c r="I17" s="9">
        <f>I18+I19+I20</f>
        <v>680.7</v>
      </c>
    </row>
    <row r="18" spans="1:9" ht="62.25" customHeight="1">
      <c r="A18" s="56" t="s">
        <v>134</v>
      </c>
      <c r="B18" s="56"/>
      <c r="C18" s="56"/>
      <c r="D18" s="57" t="s">
        <v>384</v>
      </c>
      <c r="E18" s="57"/>
      <c r="F18" s="57"/>
      <c r="G18" s="57"/>
      <c r="H18" s="57"/>
      <c r="I18" s="9">
        <v>676.9</v>
      </c>
    </row>
    <row r="19" spans="1:9" ht="37.5" customHeight="1">
      <c r="A19" s="56" t="s">
        <v>135</v>
      </c>
      <c r="B19" s="56"/>
      <c r="C19" s="56"/>
      <c r="D19" s="55" t="s">
        <v>41</v>
      </c>
      <c r="E19" s="55"/>
      <c r="F19" s="55"/>
      <c r="G19" s="55"/>
      <c r="H19" s="55"/>
      <c r="I19" s="9">
        <v>3.1</v>
      </c>
    </row>
    <row r="20" spans="1:9" ht="42.75" customHeight="1">
      <c r="A20" s="56" t="s">
        <v>376</v>
      </c>
      <c r="B20" s="56"/>
      <c r="C20" s="56"/>
      <c r="D20" s="55" t="s">
        <v>360</v>
      </c>
      <c r="E20" s="55"/>
      <c r="F20" s="55"/>
      <c r="G20" s="55"/>
      <c r="H20" s="55"/>
      <c r="I20" s="9">
        <v>0.7</v>
      </c>
    </row>
    <row r="21" spans="1:9" ht="12.75">
      <c r="A21" s="56" t="s">
        <v>136</v>
      </c>
      <c r="B21" s="56"/>
      <c r="C21" s="56"/>
      <c r="D21" s="55" t="s">
        <v>47</v>
      </c>
      <c r="E21" s="55"/>
      <c r="F21" s="55"/>
      <c r="G21" s="55"/>
      <c r="H21" s="55"/>
      <c r="I21" s="9">
        <f>I22+I27</f>
        <v>95.4</v>
      </c>
    </row>
    <row r="22" spans="1:9" ht="25.5" customHeight="1">
      <c r="A22" s="56" t="s">
        <v>137</v>
      </c>
      <c r="B22" s="56"/>
      <c r="C22" s="56"/>
      <c r="D22" s="55" t="s">
        <v>49</v>
      </c>
      <c r="E22" s="55"/>
      <c r="F22" s="55"/>
      <c r="G22" s="55"/>
      <c r="H22" s="55"/>
      <c r="I22" s="10">
        <f>I23+I26</f>
        <v>15.4</v>
      </c>
    </row>
    <row r="23" spans="1:9" ht="23.25" customHeight="1">
      <c r="A23" s="56" t="s">
        <v>310</v>
      </c>
      <c r="B23" s="56"/>
      <c r="C23" s="56"/>
      <c r="D23" s="55" t="s">
        <v>138</v>
      </c>
      <c r="E23" s="55"/>
      <c r="F23" s="55"/>
      <c r="G23" s="55"/>
      <c r="H23" s="55"/>
      <c r="I23" s="10">
        <f>I25+I24</f>
        <v>14.1</v>
      </c>
    </row>
    <row r="24" spans="1:9" ht="34.5" customHeight="1">
      <c r="A24" s="40" t="s">
        <v>378</v>
      </c>
      <c r="B24" s="41"/>
      <c r="C24" s="42"/>
      <c r="D24" s="43" t="s">
        <v>50</v>
      </c>
      <c r="E24" s="44"/>
      <c r="F24" s="44"/>
      <c r="G24" s="44"/>
      <c r="H24" s="45"/>
      <c r="I24" s="10">
        <v>13.9</v>
      </c>
    </row>
    <row r="25" spans="1:9" ht="36" customHeight="1">
      <c r="A25" s="46" t="s">
        <v>311</v>
      </c>
      <c r="B25" s="48"/>
      <c r="C25" s="49"/>
      <c r="D25" s="52" t="s">
        <v>312</v>
      </c>
      <c r="E25" s="53"/>
      <c r="F25" s="53"/>
      <c r="G25" s="53"/>
      <c r="H25" s="54"/>
      <c r="I25" s="10">
        <v>0.2</v>
      </c>
    </row>
    <row r="26" spans="1:9" ht="36" customHeight="1">
      <c r="A26" s="46" t="s">
        <v>377</v>
      </c>
      <c r="B26" s="41"/>
      <c r="C26" s="42"/>
      <c r="D26" s="47" t="s">
        <v>363</v>
      </c>
      <c r="E26" s="44"/>
      <c r="F26" s="44"/>
      <c r="G26" s="44"/>
      <c r="H26" s="45"/>
      <c r="I26" s="10">
        <v>1.3</v>
      </c>
    </row>
    <row r="27" spans="1:9" ht="12.75">
      <c r="A27" s="56" t="s">
        <v>139</v>
      </c>
      <c r="B27" s="56"/>
      <c r="C27" s="56"/>
      <c r="D27" s="55" t="s">
        <v>51</v>
      </c>
      <c r="E27" s="55"/>
      <c r="F27" s="55"/>
      <c r="G27" s="55"/>
      <c r="H27" s="55"/>
      <c r="I27" s="10">
        <f>I28+I29</f>
        <v>80</v>
      </c>
    </row>
    <row r="28" spans="1:9" ht="12.75">
      <c r="A28" s="46" t="s">
        <v>313</v>
      </c>
      <c r="B28" s="48"/>
      <c r="C28" s="49"/>
      <c r="D28" s="55" t="s">
        <v>51</v>
      </c>
      <c r="E28" s="55"/>
      <c r="F28" s="55"/>
      <c r="G28" s="55"/>
      <c r="H28" s="55"/>
      <c r="I28" s="10">
        <v>77.5</v>
      </c>
    </row>
    <row r="29" spans="1:9" ht="24.75" customHeight="1">
      <c r="A29" s="46" t="s">
        <v>314</v>
      </c>
      <c r="B29" s="48"/>
      <c r="C29" s="49"/>
      <c r="D29" s="55" t="s">
        <v>299</v>
      </c>
      <c r="E29" s="55"/>
      <c r="F29" s="55"/>
      <c r="G29" s="55"/>
      <c r="H29" s="55"/>
      <c r="I29" s="9">
        <v>2.5</v>
      </c>
    </row>
    <row r="30" spans="1:9" ht="12.75">
      <c r="A30" s="56" t="s">
        <v>140</v>
      </c>
      <c r="B30" s="56"/>
      <c r="C30" s="56"/>
      <c r="D30" s="55" t="s">
        <v>52</v>
      </c>
      <c r="E30" s="55"/>
      <c r="F30" s="55"/>
      <c r="G30" s="55"/>
      <c r="H30" s="55"/>
      <c r="I30" s="9">
        <f>I31+I33+I36</f>
        <v>66.10000000000001</v>
      </c>
    </row>
    <row r="31" spans="1:9" ht="12.75">
      <c r="A31" s="56" t="s">
        <v>141</v>
      </c>
      <c r="B31" s="56"/>
      <c r="C31" s="56"/>
      <c r="D31" s="55" t="s">
        <v>54</v>
      </c>
      <c r="E31" s="55"/>
      <c r="F31" s="55"/>
      <c r="G31" s="55"/>
      <c r="H31" s="55"/>
      <c r="I31" s="9">
        <f>I32</f>
        <v>2.4</v>
      </c>
    </row>
    <row r="32" spans="1:9" ht="33" customHeight="1">
      <c r="A32" s="56" t="s">
        <v>142</v>
      </c>
      <c r="B32" s="56"/>
      <c r="C32" s="56"/>
      <c r="D32" s="55" t="s">
        <v>56</v>
      </c>
      <c r="E32" s="55"/>
      <c r="F32" s="55"/>
      <c r="G32" s="55"/>
      <c r="H32" s="55"/>
      <c r="I32" s="9">
        <v>2.4</v>
      </c>
    </row>
    <row r="33" spans="1:9" ht="12.75">
      <c r="A33" s="56" t="s">
        <v>143</v>
      </c>
      <c r="B33" s="56"/>
      <c r="C33" s="56"/>
      <c r="D33" s="55" t="s">
        <v>58</v>
      </c>
      <c r="E33" s="55"/>
      <c r="F33" s="55"/>
      <c r="G33" s="55"/>
      <c r="H33" s="55"/>
      <c r="I33" s="10">
        <f>I34+I35</f>
        <v>0</v>
      </c>
    </row>
    <row r="34" spans="1:9" ht="12.75">
      <c r="A34" s="56" t="s">
        <v>144</v>
      </c>
      <c r="B34" s="56"/>
      <c r="C34" s="56"/>
      <c r="D34" s="55" t="s">
        <v>60</v>
      </c>
      <c r="E34" s="55"/>
      <c r="F34" s="55"/>
      <c r="G34" s="55"/>
      <c r="H34" s="55"/>
      <c r="I34" s="10">
        <v>0</v>
      </c>
    </row>
    <row r="35" spans="1:9" ht="12.75">
      <c r="A35" s="56" t="s">
        <v>145</v>
      </c>
      <c r="B35" s="56"/>
      <c r="C35" s="56"/>
      <c r="D35" s="55" t="s">
        <v>62</v>
      </c>
      <c r="E35" s="55"/>
      <c r="F35" s="55"/>
      <c r="G35" s="55"/>
      <c r="H35" s="55"/>
      <c r="I35" s="10">
        <v>0</v>
      </c>
    </row>
    <row r="36" spans="1:9" ht="12.75">
      <c r="A36" s="56" t="s">
        <v>146</v>
      </c>
      <c r="B36" s="56"/>
      <c r="C36" s="56"/>
      <c r="D36" s="55" t="s">
        <v>64</v>
      </c>
      <c r="E36" s="55"/>
      <c r="F36" s="55"/>
      <c r="G36" s="55"/>
      <c r="H36" s="55"/>
      <c r="I36" s="9">
        <f>I37+I39</f>
        <v>63.7</v>
      </c>
    </row>
    <row r="37" spans="1:9" ht="36.75" customHeight="1">
      <c r="A37" s="56" t="s">
        <v>149</v>
      </c>
      <c r="B37" s="56"/>
      <c r="C37" s="56"/>
      <c r="D37" s="55" t="s">
        <v>66</v>
      </c>
      <c r="E37" s="55"/>
      <c r="F37" s="55"/>
      <c r="G37" s="55"/>
      <c r="H37" s="55"/>
      <c r="I37" s="10">
        <f>I38</f>
        <v>45</v>
      </c>
    </row>
    <row r="38" spans="1:9" ht="56.25" customHeight="1">
      <c r="A38" s="56" t="s">
        <v>147</v>
      </c>
      <c r="B38" s="56"/>
      <c r="C38" s="56"/>
      <c r="D38" s="55" t="s">
        <v>68</v>
      </c>
      <c r="E38" s="55"/>
      <c r="F38" s="55"/>
      <c r="G38" s="55"/>
      <c r="H38" s="55"/>
      <c r="I38" s="10">
        <v>45</v>
      </c>
    </row>
    <row r="39" spans="1:9" ht="35.25" customHeight="1">
      <c r="A39" s="56" t="s">
        <v>150</v>
      </c>
      <c r="B39" s="56"/>
      <c r="C39" s="56"/>
      <c r="D39" s="55" t="s">
        <v>70</v>
      </c>
      <c r="E39" s="55"/>
      <c r="F39" s="55"/>
      <c r="G39" s="55"/>
      <c r="H39" s="55"/>
      <c r="I39" s="9">
        <f>I40</f>
        <v>18.7</v>
      </c>
    </row>
    <row r="40" spans="1:9" ht="46.5" customHeight="1">
      <c r="A40" s="56" t="s">
        <v>148</v>
      </c>
      <c r="B40" s="56"/>
      <c r="C40" s="56"/>
      <c r="D40" s="55" t="s">
        <v>72</v>
      </c>
      <c r="E40" s="55"/>
      <c r="F40" s="55"/>
      <c r="G40" s="55"/>
      <c r="H40" s="55"/>
      <c r="I40" s="9">
        <v>18.7</v>
      </c>
    </row>
    <row r="41" spans="1:9" ht="12.75">
      <c r="A41" s="56" t="s">
        <v>162</v>
      </c>
      <c r="B41" s="56"/>
      <c r="C41" s="56"/>
      <c r="D41" s="55" t="s">
        <v>73</v>
      </c>
      <c r="E41" s="55"/>
      <c r="F41" s="55"/>
      <c r="G41" s="55"/>
      <c r="H41" s="55"/>
      <c r="I41" s="9">
        <f>I42</f>
        <v>17.3</v>
      </c>
    </row>
    <row r="42" spans="1:9" ht="33.75" customHeight="1">
      <c r="A42" s="56" t="s">
        <v>164</v>
      </c>
      <c r="B42" s="56"/>
      <c r="C42" s="56"/>
      <c r="D42" s="55" t="s">
        <v>76</v>
      </c>
      <c r="E42" s="55"/>
      <c r="F42" s="55"/>
      <c r="G42" s="55"/>
      <c r="H42" s="55"/>
      <c r="I42" s="9">
        <f>I43</f>
        <v>17.3</v>
      </c>
    </row>
    <row r="43" spans="1:9" ht="56.25" customHeight="1">
      <c r="A43" s="56" t="s">
        <v>163</v>
      </c>
      <c r="B43" s="56"/>
      <c r="C43" s="56"/>
      <c r="D43" s="55" t="s">
        <v>78</v>
      </c>
      <c r="E43" s="55"/>
      <c r="F43" s="55"/>
      <c r="G43" s="55"/>
      <c r="H43" s="55"/>
      <c r="I43" s="9">
        <v>17.3</v>
      </c>
    </row>
    <row r="44" spans="1:9" ht="23.25" customHeight="1">
      <c r="A44" s="56" t="s">
        <v>151</v>
      </c>
      <c r="B44" s="56"/>
      <c r="C44" s="56"/>
      <c r="D44" s="55" t="s">
        <v>152</v>
      </c>
      <c r="E44" s="55"/>
      <c r="F44" s="55"/>
      <c r="G44" s="55"/>
      <c r="H44" s="55"/>
      <c r="I44" s="10">
        <f>I45</f>
        <v>0</v>
      </c>
    </row>
    <row r="45" spans="1:9" ht="12.75">
      <c r="A45" s="56" t="s">
        <v>153</v>
      </c>
      <c r="B45" s="56"/>
      <c r="C45" s="56"/>
      <c r="D45" s="55" t="s">
        <v>82</v>
      </c>
      <c r="E45" s="55"/>
      <c r="F45" s="55"/>
      <c r="G45" s="55"/>
      <c r="H45" s="55"/>
      <c r="I45" s="10">
        <f>I46</f>
        <v>0</v>
      </c>
    </row>
    <row r="46" spans="1:9" ht="21.75" customHeight="1">
      <c r="A46" s="56" t="s">
        <v>154</v>
      </c>
      <c r="B46" s="56"/>
      <c r="C46" s="56"/>
      <c r="D46" s="55" t="s">
        <v>83</v>
      </c>
      <c r="E46" s="55"/>
      <c r="F46" s="55"/>
      <c r="G46" s="55"/>
      <c r="H46" s="55"/>
      <c r="I46" s="10">
        <v>0</v>
      </c>
    </row>
    <row r="47" spans="1:9" ht="33.75" customHeight="1">
      <c r="A47" s="56" t="s">
        <v>155</v>
      </c>
      <c r="B47" s="56"/>
      <c r="C47" s="56"/>
      <c r="D47" s="55" t="s">
        <v>87</v>
      </c>
      <c r="E47" s="55"/>
      <c r="F47" s="55"/>
      <c r="G47" s="55"/>
      <c r="H47" s="55"/>
      <c r="I47" s="9">
        <f>I48</f>
        <v>173.1</v>
      </c>
    </row>
    <row r="48" spans="1:9" ht="67.5" customHeight="1">
      <c r="A48" s="56" t="s">
        <v>156</v>
      </c>
      <c r="B48" s="56"/>
      <c r="C48" s="56"/>
      <c r="D48" s="64" t="s">
        <v>89</v>
      </c>
      <c r="E48" s="64"/>
      <c r="F48" s="64"/>
      <c r="G48" s="64"/>
      <c r="H48" s="64"/>
      <c r="I48" s="9">
        <f>I49</f>
        <v>173.1</v>
      </c>
    </row>
    <row r="49" spans="1:9" ht="57.75" customHeight="1">
      <c r="A49" s="56" t="s">
        <v>157</v>
      </c>
      <c r="B49" s="56"/>
      <c r="C49" s="56"/>
      <c r="D49" s="64" t="s">
        <v>91</v>
      </c>
      <c r="E49" s="64"/>
      <c r="F49" s="64"/>
      <c r="G49" s="64"/>
      <c r="H49" s="64"/>
      <c r="I49" s="9">
        <v>173.1</v>
      </c>
    </row>
    <row r="50" spans="1:9" ht="25.5" customHeight="1">
      <c r="A50" s="56" t="s">
        <v>158</v>
      </c>
      <c r="B50" s="56"/>
      <c r="C50" s="56"/>
      <c r="D50" s="55" t="s">
        <v>94</v>
      </c>
      <c r="E50" s="55"/>
      <c r="F50" s="55"/>
      <c r="G50" s="55"/>
      <c r="H50" s="55"/>
      <c r="I50" s="9">
        <f>I51</f>
        <v>64.4</v>
      </c>
    </row>
    <row r="51" spans="1:9" ht="36.75" customHeight="1">
      <c r="A51" s="56" t="s">
        <v>159</v>
      </c>
      <c r="B51" s="56"/>
      <c r="C51" s="56"/>
      <c r="D51" s="55" t="s">
        <v>96</v>
      </c>
      <c r="E51" s="55"/>
      <c r="F51" s="55"/>
      <c r="G51" s="55"/>
      <c r="H51" s="55"/>
      <c r="I51" s="9">
        <f>I52</f>
        <v>64.4</v>
      </c>
    </row>
    <row r="52" spans="1:9" ht="22.5" customHeight="1">
      <c r="A52" s="55" t="s">
        <v>161</v>
      </c>
      <c r="B52" s="55"/>
      <c r="C52" s="55"/>
      <c r="D52" s="55" t="s">
        <v>98</v>
      </c>
      <c r="E52" s="55"/>
      <c r="F52" s="55"/>
      <c r="G52" s="55"/>
      <c r="H52" s="55"/>
      <c r="I52" s="11">
        <f>I53</f>
        <v>64.4</v>
      </c>
    </row>
    <row r="53" spans="1:9" ht="33" customHeight="1">
      <c r="A53" s="55" t="s">
        <v>160</v>
      </c>
      <c r="B53" s="55"/>
      <c r="C53" s="55"/>
      <c r="D53" s="55" t="s">
        <v>99</v>
      </c>
      <c r="E53" s="55"/>
      <c r="F53" s="55"/>
      <c r="G53" s="55"/>
      <c r="H53" s="55"/>
      <c r="I53" s="11">
        <v>64.4</v>
      </c>
    </row>
    <row r="54" spans="1:9" ht="12.75">
      <c r="A54" s="58" t="s">
        <v>165</v>
      </c>
      <c r="B54" s="58"/>
      <c r="C54" s="58"/>
      <c r="D54" s="58" t="s">
        <v>102</v>
      </c>
      <c r="E54" s="58"/>
      <c r="F54" s="58"/>
      <c r="G54" s="58"/>
      <c r="H54" s="58"/>
      <c r="I54" s="20">
        <f>I55</f>
        <v>0</v>
      </c>
    </row>
    <row r="55" spans="1:9" ht="21.75" customHeight="1">
      <c r="A55" s="56" t="s">
        <v>167</v>
      </c>
      <c r="B55" s="56"/>
      <c r="C55" s="56"/>
      <c r="D55" s="55" t="s">
        <v>104</v>
      </c>
      <c r="E55" s="55"/>
      <c r="F55" s="55"/>
      <c r="G55" s="55"/>
      <c r="H55" s="55"/>
      <c r="I55" s="12">
        <f>I56</f>
        <v>0</v>
      </c>
    </row>
    <row r="56" spans="1:9" ht="33" customHeight="1">
      <c r="A56" s="56" t="s">
        <v>166</v>
      </c>
      <c r="B56" s="56"/>
      <c r="C56" s="56"/>
      <c r="D56" s="55" t="s">
        <v>106</v>
      </c>
      <c r="E56" s="55"/>
      <c r="F56" s="55"/>
      <c r="G56" s="55"/>
      <c r="H56" s="55"/>
      <c r="I56" s="12">
        <v>0</v>
      </c>
    </row>
    <row r="57" spans="1:9" ht="33" customHeight="1">
      <c r="A57" s="46" t="s">
        <v>380</v>
      </c>
      <c r="B57" s="48"/>
      <c r="C57" s="49"/>
      <c r="D57" s="47" t="s">
        <v>366</v>
      </c>
      <c r="E57" s="50"/>
      <c r="F57" s="50"/>
      <c r="G57" s="50"/>
      <c r="H57" s="51"/>
      <c r="I57" s="12">
        <f>I58</f>
        <v>1.1</v>
      </c>
    </row>
    <row r="58" spans="1:9" ht="33" customHeight="1">
      <c r="A58" s="46" t="s">
        <v>379</v>
      </c>
      <c r="B58" s="48"/>
      <c r="C58" s="49"/>
      <c r="D58" s="47" t="s">
        <v>366</v>
      </c>
      <c r="E58" s="50"/>
      <c r="F58" s="50"/>
      <c r="G58" s="50"/>
      <c r="H58" s="51"/>
      <c r="I58" s="14">
        <v>1.1</v>
      </c>
    </row>
    <row r="59" spans="1:9" ht="34.5" customHeight="1">
      <c r="A59" s="55" t="s">
        <v>168</v>
      </c>
      <c r="B59" s="55"/>
      <c r="C59" s="55"/>
      <c r="D59" s="55" t="s">
        <v>108</v>
      </c>
      <c r="E59" s="55"/>
      <c r="F59" s="55"/>
      <c r="G59" s="55"/>
      <c r="H59" s="55"/>
      <c r="I59" s="12">
        <f>I60</f>
        <v>0</v>
      </c>
    </row>
    <row r="60" spans="1:9" ht="33" customHeight="1">
      <c r="A60" s="55" t="s">
        <v>169</v>
      </c>
      <c r="B60" s="55"/>
      <c r="C60" s="55"/>
      <c r="D60" s="55" t="s">
        <v>110</v>
      </c>
      <c r="E60" s="55"/>
      <c r="F60" s="55"/>
      <c r="G60" s="55"/>
      <c r="H60" s="55"/>
      <c r="I60" s="12">
        <v>0</v>
      </c>
    </row>
    <row r="61" spans="1:9" ht="12.75">
      <c r="A61" s="58" t="s">
        <v>170</v>
      </c>
      <c r="B61" s="58"/>
      <c r="C61" s="58"/>
      <c r="D61" s="58" t="s">
        <v>112</v>
      </c>
      <c r="E61" s="58"/>
      <c r="F61" s="58"/>
      <c r="G61" s="58"/>
      <c r="H61" s="58"/>
      <c r="I61" s="20">
        <f>I62+I73</f>
        <v>1240</v>
      </c>
    </row>
    <row r="62" spans="1:9" ht="23.25" customHeight="1">
      <c r="A62" s="56" t="s">
        <v>171</v>
      </c>
      <c r="B62" s="56"/>
      <c r="C62" s="56"/>
      <c r="D62" s="55" t="s">
        <v>114</v>
      </c>
      <c r="E62" s="55"/>
      <c r="F62" s="55"/>
      <c r="G62" s="55"/>
      <c r="H62" s="55"/>
      <c r="I62" s="20">
        <f>I63+I66+I70</f>
        <v>1240.9</v>
      </c>
    </row>
    <row r="63" spans="1:9" ht="22.5" customHeight="1">
      <c r="A63" s="56" t="s">
        <v>172</v>
      </c>
      <c r="B63" s="56"/>
      <c r="C63" s="56"/>
      <c r="D63" s="57" t="s">
        <v>116</v>
      </c>
      <c r="E63" s="57"/>
      <c r="F63" s="57"/>
      <c r="G63" s="57"/>
      <c r="H63" s="57"/>
      <c r="I63" s="20">
        <f>I64</f>
        <v>1185</v>
      </c>
    </row>
    <row r="64" spans="1:9" ht="12.75">
      <c r="A64" s="56" t="s">
        <v>174</v>
      </c>
      <c r="B64" s="56"/>
      <c r="C64" s="56"/>
      <c r="D64" s="58" t="s">
        <v>118</v>
      </c>
      <c r="E64" s="58"/>
      <c r="F64" s="58"/>
      <c r="G64" s="58"/>
      <c r="H64" s="58"/>
      <c r="I64" s="20">
        <f>I65</f>
        <v>1185</v>
      </c>
    </row>
    <row r="65" spans="1:9" ht="23.25" customHeight="1">
      <c r="A65" s="56" t="s">
        <v>173</v>
      </c>
      <c r="B65" s="56"/>
      <c r="C65" s="56"/>
      <c r="D65" s="57" t="s">
        <v>120</v>
      </c>
      <c r="E65" s="57"/>
      <c r="F65" s="57"/>
      <c r="G65" s="57"/>
      <c r="H65" s="57"/>
      <c r="I65" s="20">
        <v>1185</v>
      </c>
    </row>
    <row r="66" spans="1:9" ht="23.25" customHeight="1">
      <c r="A66" s="56" t="s">
        <v>175</v>
      </c>
      <c r="B66" s="56"/>
      <c r="C66" s="56"/>
      <c r="D66" s="57" t="s">
        <v>122</v>
      </c>
      <c r="E66" s="57"/>
      <c r="F66" s="57"/>
      <c r="G66" s="57"/>
      <c r="H66" s="57"/>
      <c r="I66" s="13">
        <f>I67+I68</f>
        <v>55.900000000000006</v>
      </c>
    </row>
    <row r="67" spans="1:9" ht="35.25" customHeight="1">
      <c r="A67" s="56" t="s">
        <v>176</v>
      </c>
      <c r="B67" s="56"/>
      <c r="C67" s="56"/>
      <c r="D67" s="57" t="s">
        <v>124</v>
      </c>
      <c r="E67" s="57"/>
      <c r="F67" s="57"/>
      <c r="G67" s="57"/>
      <c r="H67" s="57"/>
      <c r="I67" s="13">
        <v>55.7</v>
      </c>
    </row>
    <row r="68" spans="1:9" ht="23.25" customHeight="1">
      <c r="A68" s="56" t="s">
        <v>315</v>
      </c>
      <c r="B68" s="56"/>
      <c r="C68" s="56"/>
      <c r="D68" s="57" t="s">
        <v>302</v>
      </c>
      <c r="E68" s="57"/>
      <c r="F68" s="57"/>
      <c r="G68" s="57"/>
      <c r="H68" s="57"/>
      <c r="I68" s="13">
        <f>I69</f>
        <v>0.2</v>
      </c>
    </row>
    <row r="69" spans="1:9" ht="21.75" customHeight="1">
      <c r="A69" s="56" t="s">
        <v>316</v>
      </c>
      <c r="B69" s="56"/>
      <c r="C69" s="56"/>
      <c r="D69" s="57" t="s">
        <v>303</v>
      </c>
      <c r="E69" s="57"/>
      <c r="F69" s="57"/>
      <c r="G69" s="57"/>
      <c r="H69" s="57"/>
      <c r="I69" s="13">
        <v>0.2</v>
      </c>
    </row>
    <row r="70" spans="1:9" ht="12.75">
      <c r="A70" s="56" t="s">
        <v>177</v>
      </c>
      <c r="B70" s="56"/>
      <c r="C70" s="56"/>
      <c r="D70" s="58" t="s">
        <v>126</v>
      </c>
      <c r="E70" s="58"/>
      <c r="F70" s="58"/>
      <c r="G70" s="58"/>
      <c r="H70" s="58"/>
      <c r="I70" s="20">
        <f>I71</f>
        <v>0</v>
      </c>
    </row>
    <row r="71" spans="1:9" ht="45" customHeight="1">
      <c r="A71" s="56" t="s">
        <v>317</v>
      </c>
      <c r="B71" s="56"/>
      <c r="C71" s="56"/>
      <c r="D71" s="55" t="s">
        <v>305</v>
      </c>
      <c r="E71" s="55"/>
      <c r="F71" s="55"/>
      <c r="G71" s="55"/>
      <c r="H71" s="55"/>
      <c r="I71" s="20">
        <f>I72</f>
        <v>0</v>
      </c>
    </row>
    <row r="72" spans="1:9" ht="46.5" customHeight="1">
      <c r="A72" s="58" t="s">
        <v>178</v>
      </c>
      <c r="B72" s="58"/>
      <c r="C72" s="58"/>
      <c r="D72" s="55" t="s">
        <v>128</v>
      </c>
      <c r="E72" s="55"/>
      <c r="F72" s="55"/>
      <c r="G72" s="55"/>
      <c r="H72" s="55"/>
      <c r="I72" s="20">
        <v>0</v>
      </c>
    </row>
    <row r="73" spans="1:9" ht="46.5" customHeight="1">
      <c r="A73" s="55" t="s">
        <v>382</v>
      </c>
      <c r="B73" s="55"/>
      <c r="C73" s="55"/>
      <c r="D73" s="55" t="s">
        <v>368</v>
      </c>
      <c r="E73" s="55"/>
      <c r="F73" s="55"/>
      <c r="G73" s="55"/>
      <c r="H73" s="55"/>
      <c r="I73" s="20">
        <f>I74</f>
        <v>-0.9</v>
      </c>
    </row>
    <row r="74" spans="1:9" ht="46.5" customHeight="1">
      <c r="A74" s="55" t="s">
        <v>381</v>
      </c>
      <c r="B74" s="55"/>
      <c r="C74" s="55"/>
      <c r="D74" s="55" t="s">
        <v>368</v>
      </c>
      <c r="E74" s="55"/>
      <c r="F74" s="55"/>
      <c r="G74" s="55"/>
      <c r="H74" s="55"/>
      <c r="I74" s="17">
        <v>-0.9</v>
      </c>
    </row>
    <row r="75" spans="1:9" ht="12.75">
      <c r="A75" s="58"/>
      <c r="B75" s="58"/>
      <c r="C75" s="58"/>
      <c r="D75" s="58" t="s">
        <v>260</v>
      </c>
      <c r="E75" s="58"/>
      <c r="F75" s="58"/>
      <c r="G75" s="58"/>
      <c r="H75" s="58"/>
      <c r="I75" s="20">
        <f>I15+I61</f>
        <v>2338.1</v>
      </c>
    </row>
    <row r="76" spans="1:8" ht="12.75">
      <c r="A76" s="62"/>
      <c r="B76" s="62"/>
      <c r="C76" s="62"/>
      <c r="D76" s="1"/>
      <c r="E76" s="1"/>
      <c r="F76" s="1"/>
      <c r="G76" s="1"/>
      <c r="H76" s="1"/>
    </row>
  </sheetData>
  <sheetProtection/>
  <mergeCells count="129">
    <mergeCell ref="A15:C15"/>
    <mergeCell ref="D15:H15"/>
    <mergeCell ref="A16:C16"/>
    <mergeCell ref="A25:C25"/>
    <mergeCell ref="D25:H25"/>
    <mergeCell ref="D16:H16"/>
    <mergeCell ref="A17:C17"/>
    <mergeCell ref="D17:H17"/>
    <mergeCell ref="A18:C18"/>
    <mergeCell ref="D18:H18"/>
    <mergeCell ref="A28:C28"/>
    <mergeCell ref="D28:H28"/>
    <mergeCell ref="A27:C27"/>
    <mergeCell ref="D27:H27"/>
    <mergeCell ref="A59:C59"/>
    <mergeCell ref="A60:C60"/>
    <mergeCell ref="A61:C61"/>
    <mergeCell ref="D59:H59"/>
    <mergeCell ref="D60:H60"/>
    <mergeCell ref="D61:H61"/>
    <mergeCell ref="A54:C54"/>
    <mergeCell ref="A55:C55"/>
    <mergeCell ref="A56:C56"/>
    <mergeCell ref="D54:H54"/>
    <mergeCell ref="D55:H55"/>
    <mergeCell ref="D56:H56"/>
    <mergeCell ref="A52:C52"/>
    <mergeCell ref="D52:H52"/>
    <mergeCell ref="D53:H53"/>
    <mergeCell ref="A53:C53"/>
    <mergeCell ref="A39:C39"/>
    <mergeCell ref="D37:H37"/>
    <mergeCell ref="D39:H39"/>
    <mergeCell ref="A51:C51"/>
    <mergeCell ref="D51:H51"/>
    <mergeCell ref="A41:C41"/>
    <mergeCell ref="A42:C42"/>
    <mergeCell ref="A43:C43"/>
    <mergeCell ref="D41:H41"/>
    <mergeCell ref="D42:H42"/>
    <mergeCell ref="A45:C45"/>
    <mergeCell ref="D45:H45"/>
    <mergeCell ref="A46:C46"/>
    <mergeCell ref="D46:H46"/>
    <mergeCell ref="A50:C50"/>
    <mergeCell ref="D50:H50"/>
    <mergeCell ref="A47:C47"/>
    <mergeCell ref="D47:H47"/>
    <mergeCell ref="A48:C48"/>
    <mergeCell ref="D48:H48"/>
    <mergeCell ref="A49:C49"/>
    <mergeCell ref="D49:H49"/>
    <mergeCell ref="A40:C40"/>
    <mergeCell ref="D40:H40"/>
    <mergeCell ref="A44:C44"/>
    <mergeCell ref="D44:H44"/>
    <mergeCell ref="D43:H43"/>
    <mergeCell ref="B9:H9"/>
    <mergeCell ref="B10:H10"/>
    <mergeCell ref="B11:H11"/>
    <mergeCell ref="A14:C14"/>
    <mergeCell ref="D14:H14"/>
    <mergeCell ref="A12:I12"/>
    <mergeCell ref="A20:C20"/>
    <mergeCell ref="D20:H20"/>
    <mergeCell ref="A19:C19"/>
    <mergeCell ref="D19:H19"/>
    <mergeCell ref="A21:C21"/>
    <mergeCell ref="D21:H21"/>
    <mergeCell ref="A22:C22"/>
    <mergeCell ref="D22:H22"/>
    <mergeCell ref="A23:C23"/>
    <mergeCell ref="D23:H23"/>
    <mergeCell ref="A30:C30"/>
    <mergeCell ref="D30:H30"/>
    <mergeCell ref="A29:C29"/>
    <mergeCell ref="D29:H29"/>
    <mergeCell ref="A26:C26"/>
    <mergeCell ref="D26:H26"/>
    <mergeCell ref="A24:C24"/>
    <mergeCell ref="D24:H24"/>
    <mergeCell ref="A31:C31"/>
    <mergeCell ref="D31:H31"/>
    <mergeCell ref="A32:C32"/>
    <mergeCell ref="D32:H32"/>
    <mergeCell ref="A33:C33"/>
    <mergeCell ref="D33:H33"/>
    <mergeCell ref="A34:C34"/>
    <mergeCell ref="D34:H34"/>
    <mergeCell ref="A38:C38"/>
    <mergeCell ref="D38:H38"/>
    <mergeCell ref="A35:C35"/>
    <mergeCell ref="D35:H35"/>
    <mergeCell ref="A36:C36"/>
    <mergeCell ref="D36:H36"/>
    <mergeCell ref="A37:C37"/>
    <mergeCell ref="A62:C62"/>
    <mergeCell ref="A63:C63"/>
    <mergeCell ref="A64:C64"/>
    <mergeCell ref="D62:H62"/>
    <mergeCell ref="D63:H63"/>
    <mergeCell ref="D64:H64"/>
    <mergeCell ref="A65:C65"/>
    <mergeCell ref="A66:C66"/>
    <mergeCell ref="A67:C67"/>
    <mergeCell ref="A68:C68"/>
    <mergeCell ref="D75:H75"/>
    <mergeCell ref="D65:H65"/>
    <mergeCell ref="D66:H66"/>
    <mergeCell ref="D67:H67"/>
    <mergeCell ref="D68:H68"/>
    <mergeCell ref="A76:C76"/>
    <mergeCell ref="D71:H71"/>
    <mergeCell ref="D72:H72"/>
    <mergeCell ref="D69:H69"/>
    <mergeCell ref="D70:H70"/>
    <mergeCell ref="A72:C72"/>
    <mergeCell ref="A75:C75"/>
    <mergeCell ref="A69:C69"/>
    <mergeCell ref="A70:C70"/>
    <mergeCell ref="A71:C71"/>
    <mergeCell ref="A58:C58"/>
    <mergeCell ref="D58:H58"/>
    <mergeCell ref="A57:C57"/>
    <mergeCell ref="D57:H57"/>
    <mergeCell ref="A74:C74"/>
    <mergeCell ref="D74:H74"/>
    <mergeCell ref="A73:C73"/>
    <mergeCell ref="D73:H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8"/>
  <sheetViews>
    <sheetView view="pageBreakPreview" zoomScaleSheetLayoutView="100" zoomScalePageLayoutView="0" workbookViewId="0" topLeftCell="A13">
      <selection activeCell="M18" sqref="M18"/>
    </sheetView>
  </sheetViews>
  <sheetFormatPr defaultColWidth="9.140625" defaultRowHeight="12.75"/>
  <cols>
    <col min="3" max="3" width="18.57421875" style="0" customWidth="1"/>
    <col min="4" max="4" width="7.140625" style="0" customWidth="1"/>
    <col min="5" max="5" width="5.421875" style="0" customWidth="1"/>
    <col min="6" max="6" width="5.7109375" style="0" customWidth="1"/>
    <col min="7" max="7" width="10.28125" style="0" customWidth="1"/>
    <col min="8" max="9" width="7.8515625" style="0" customWidth="1"/>
    <col min="10" max="10" width="8.421875" style="0" customWidth="1"/>
  </cols>
  <sheetData>
    <row r="1" ht="12.75">
      <c r="F1" t="s">
        <v>18</v>
      </c>
    </row>
    <row r="2" ht="12.75">
      <c r="F2" t="s">
        <v>292</v>
      </c>
    </row>
    <row r="3" ht="12.75">
      <c r="F3" t="s">
        <v>0</v>
      </c>
    </row>
    <row r="4" ht="12.75">
      <c r="F4" t="s">
        <v>318</v>
      </c>
    </row>
    <row r="5" ht="12.75">
      <c r="F5" t="s">
        <v>309</v>
      </c>
    </row>
    <row r="6" ht="12.75">
      <c r="F6" s="8" t="s">
        <v>388</v>
      </c>
    </row>
    <row r="8" spans="2:9" ht="12.75">
      <c r="B8" s="59" t="s">
        <v>11</v>
      </c>
      <c r="C8" s="59"/>
      <c r="D8" s="59"/>
      <c r="E8" s="59"/>
      <c r="F8" s="59"/>
      <c r="G8" s="59"/>
      <c r="H8" s="59"/>
      <c r="I8" s="59"/>
    </row>
    <row r="9" spans="1:10" ht="12.75">
      <c r="A9" s="63" t="s">
        <v>354</v>
      </c>
      <c r="B9" s="59"/>
      <c r="C9" s="59"/>
      <c r="D9" s="59"/>
      <c r="E9" s="59"/>
      <c r="F9" s="59"/>
      <c r="G9" s="59"/>
      <c r="H9" s="59"/>
      <c r="I9" s="59"/>
      <c r="J9" s="59"/>
    </row>
    <row r="11" spans="1:10" ht="12.75">
      <c r="A11" s="60" t="s">
        <v>12</v>
      </c>
      <c r="B11" s="60"/>
      <c r="C11" s="60"/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  <c r="I11" s="58" t="s">
        <v>3</v>
      </c>
      <c r="J11" s="58"/>
    </row>
    <row r="12" spans="1:10" ht="21" customHeight="1">
      <c r="A12" s="57" t="s">
        <v>183</v>
      </c>
      <c r="B12" s="57"/>
      <c r="C12" s="57"/>
      <c r="D12" s="6">
        <v>951</v>
      </c>
      <c r="E12" s="6"/>
      <c r="F12" s="6"/>
      <c r="G12" s="6"/>
      <c r="H12" s="6"/>
      <c r="I12" s="70">
        <f>I13+I27+I32+I52+I92+I46+I81+I98+I86</f>
        <v>2187.5</v>
      </c>
      <c r="J12" s="70"/>
    </row>
    <row r="13" spans="1:10" ht="12.75">
      <c r="A13" s="58" t="s">
        <v>184</v>
      </c>
      <c r="B13" s="58"/>
      <c r="C13" s="58"/>
      <c r="D13" s="6">
        <v>951</v>
      </c>
      <c r="E13" s="6" t="s">
        <v>179</v>
      </c>
      <c r="F13" s="6"/>
      <c r="G13" s="6"/>
      <c r="H13" s="6"/>
      <c r="I13" s="70">
        <f>I14+I18</f>
        <v>1286</v>
      </c>
      <c r="J13" s="70"/>
    </row>
    <row r="14" spans="1:10" ht="33" customHeight="1">
      <c r="A14" s="57" t="s">
        <v>185</v>
      </c>
      <c r="B14" s="57"/>
      <c r="C14" s="57"/>
      <c r="D14" s="6" t="s">
        <v>180</v>
      </c>
      <c r="E14" s="6" t="s">
        <v>179</v>
      </c>
      <c r="F14" s="6" t="s">
        <v>181</v>
      </c>
      <c r="G14" s="6"/>
      <c r="H14" s="6"/>
      <c r="I14" s="70">
        <f>I15</f>
        <v>305.1</v>
      </c>
      <c r="J14" s="70"/>
    </row>
    <row r="15" spans="1:10" ht="45.75" customHeight="1">
      <c r="A15" s="57" t="s">
        <v>187</v>
      </c>
      <c r="B15" s="57"/>
      <c r="C15" s="57"/>
      <c r="D15" s="6" t="s">
        <v>180</v>
      </c>
      <c r="E15" s="6" t="s">
        <v>179</v>
      </c>
      <c r="F15" s="6" t="s">
        <v>181</v>
      </c>
      <c r="G15" s="6" t="s">
        <v>186</v>
      </c>
      <c r="H15" s="6"/>
      <c r="I15" s="70">
        <f>I16</f>
        <v>305.1</v>
      </c>
      <c r="J15" s="70"/>
    </row>
    <row r="16" spans="1:10" ht="12.75">
      <c r="A16" s="57" t="s">
        <v>188</v>
      </c>
      <c r="B16" s="57"/>
      <c r="C16" s="57"/>
      <c r="D16" s="6" t="s">
        <v>180</v>
      </c>
      <c r="E16" s="6" t="s">
        <v>179</v>
      </c>
      <c r="F16" s="6" t="s">
        <v>181</v>
      </c>
      <c r="G16" s="6" t="s">
        <v>182</v>
      </c>
      <c r="H16" s="6"/>
      <c r="I16" s="70">
        <f>I17</f>
        <v>305.1</v>
      </c>
      <c r="J16" s="70"/>
    </row>
    <row r="17" spans="1:10" ht="22.5" customHeight="1">
      <c r="A17" s="57" t="s">
        <v>189</v>
      </c>
      <c r="B17" s="57"/>
      <c r="C17" s="57"/>
      <c r="D17" s="6" t="s">
        <v>180</v>
      </c>
      <c r="E17" s="6" t="s">
        <v>179</v>
      </c>
      <c r="F17" s="6" t="s">
        <v>181</v>
      </c>
      <c r="G17" s="6" t="s">
        <v>182</v>
      </c>
      <c r="H17" s="6" t="s">
        <v>319</v>
      </c>
      <c r="I17" s="71">
        <v>305.1</v>
      </c>
      <c r="J17" s="71"/>
    </row>
    <row r="18" spans="1:10" ht="45.75" customHeight="1">
      <c r="A18" s="57" t="s">
        <v>192</v>
      </c>
      <c r="B18" s="57"/>
      <c r="C18" s="57"/>
      <c r="D18" s="6" t="s">
        <v>180</v>
      </c>
      <c r="E18" s="6" t="s">
        <v>179</v>
      </c>
      <c r="F18" s="6" t="s">
        <v>190</v>
      </c>
      <c r="G18" s="6"/>
      <c r="H18" s="6"/>
      <c r="I18" s="70">
        <f>I19+I22</f>
        <v>980.9000000000001</v>
      </c>
      <c r="J18" s="70"/>
    </row>
    <row r="19" spans="1:10" ht="45.75" customHeight="1">
      <c r="A19" s="57" t="s">
        <v>187</v>
      </c>
      <c r="B19" s="57"/>
      <c r="C19" s="57"/>
      <c r="D19" s="6" t="s">
        <v>180</v>
      </c>
      <c r="E19" s="6" t="s">
        <v>179</v>
      </c>
      <c r="F19" s="6" t="s">
        <v>190</v>
      </c>
      <c r="G19" s="6" t="s">
        <v>186</v>
      </c>
      <c r="H19" s="6"/>
      <c r="I19" s="70">
        <f>I20</f>
        <v>980.7</v>
      </c>
      <c r="J19" s="70"/>
    </row>
    <row r="20" spans="1:10" ht="12.75">
      <c r="A20" s="57" t="s">
        <v>193</v>
      </c>
      <c r="B20" s="57"/>
      <c r="C20" s="57"/>
      <c r="D20" s="6" t="s">
        <v>180</v>
      </c>
      <c r="E20" s="6" t="s">
        <v>179</v>
      </c>
      <c r="F20" s="6" t="s">
        <v>190</v>
      </c>
      <c r="G20" s="6" t="s">
        <v>191</v>
      </c>
      <c r="H20" s="6"/>
      <c r="I20" s="70">
        <f>I21</f>
        <v>980.7</v>
      </c>
      <c r="J20" s="70"/>
    </row>
    <row r="21" spans="1:10" ht="22.5" customHeight="1">
      <c r="A21" s="57" t="s">
        <v>189</v>
      </c>
      <c r="B21" s="57"/>
      <c r="C21" s="57"/>
      <c r="D21" s="6" t="s">
        <v>180</v>
      </c>
      <c r="E21" s="6" t="s">
        <v>179</v>
      </c>
      <c r="F21" s="6" t="s">
        <v>190</v>
      </c>
      <c r="G21" s="6" t="s">
        <v>191</v>
      </c>
      <c r="H21" s="6" t="s">
        <v>319</v>
      </c>
      <c r="I21" s="71">
        <v>980.7</v>
      </c>
      <c r="J21" s="71"/>
    </row>
    <row r="22" spans="1:10" ht="12.75">
      <c r="A22" s="57" t="s">
        <v>197</v>
      </c>
      <c r="B22" s="57"/>
      <c r="C22" s="57"/>
      <c r="D22" s="6" t="s">
        <v>180</v>
      </c>
      <c r="E22" s="6" t="s">
        <v>179</v>
      </c>
      <c r="F22" s="6" t="s">
        <v>190</v>
      </c>
      <c r="G22" s="6"/>
      <c r="H22" s="6"/>
      <c r="I22" s="70">
        <f>I23</f>
        <v>0.2</v>
      </c>
      <c r="J22" s="70"/>
    </row>
    <row r="23" spans="1:10" ht="12.75">
      <c r="A23" s="57" t="s">
        <v>198</v>
      </c>
      <c r="B23" s="57"/>
      <c r="C23" s="57"/>
      <c r="D23" s="6" t="s">
        <v>180</v>
      </c>
      <c r="E23" s="6" t="s">
        <v>179</v>
      </c>
      <c r="F23" s="6" t="s">
        <v>190</v>
      </c>
      <c r="G23" s="6" t="s">
        <v>195</v>
      </c>
      <c r="H23" s="6"/>
      <c r="I23" s="70">
        <f>I24</f>
        <v>0.2</v>
      </c>
      <c r="J23" s="70"/>
    </row>
    <row r="24" spans="1:10" ht="79.5" customHeight="1">
      <c r="A24" s="57" t="s">
        <v>199</v>
      </c>
      <c r="B24" s="57"/>
      <c r="C24" s="57"/>
      <c r="D24" s="6" t="s">
        <v>180</v>
      </c>
      <c r="E24" s="6" t="s">
        <v>179</v>
      </c>
      <c r="F24" s="6" t="s">
        <v>190</v>
      </c>
      <c r="G24" s="6" t="s">
        <v>196</v>
      </c>
      <c r="H24" s="6"/>
      <c r="I24" s="70">
        <f>I25</f>
        <v>0.2</v>
      </c>
      <c r="J24" s="70"/>
    </row>
    <row r="25" spans="1:10" ht="249" customHeight="1">
      <c r="A25" s="57" t="s">
        <v>201</v>
      </c>
      <c r="B25" s="57"/>
      <c r="C25" s="57"/>
      <c r="D25" s="6" t="s">
        <v>180</v>
      </c>
      <c r="E25" s="6" t="s">
        <v>179</v>
      </c>
      <c r="F25" s="6" t="s">
        <v>190</v>
      </c>
      <c r="G25" s="6" t="s">
        <v>200</v>
      </c>
      <c r="H25" s="6"/>
      <c r="I25" s="70">
        <f>I26</f>
        <v>0.2</v>
      </c>
      <c r="J25" s="70"/>
    </row>
    <row r="26" spans="1:10" ht="21.75" customHeight="1">
      <c r="A26" s="57" t="s">
        <v>189</v>
      </c>
      <c r="B26" s="57"/>
      <c r="C26" s="57"/>
      <c r="D26" s="6" t="s">
        <v>180</v>
      </c>
      <c r="E26" s="6" t="s">
        <v>179</v>
      </c>
      <c r="F26" s="6" t="s">
        <v>190</v>
      </c>
      <c r="G26" s="6" t="s">
        <v>200</v>
      </c>
      <c r="H26" s="6" t="s">
        <v>319</v>
      </c>
      <c r="I26" s="71">
        <v>0.2</v>
      </c>
      <c r="J26" s="71"/>
    </row>
    <row r="27" spans="1:10" ht="12.75">
      <c r="A27" s="57" t="s">
        <v>205</v>
      </c>
      <c r="B27" s="57"/>
      <c r="C27" s="57"/>
      <c r="D27" s="6" t="s">
        <v>180</v>
      </c>
      <c r="E27" s="6" t="s">
        <v>181</v>
      </c>
      <c r="F27" s="6"/>
      <c r="G27" s="6"/>
      <c r="H27" s="6"/>
      <c r="I27" s="70">
        <f>I28</f>
        <v>22.9</v>
      </c>
      <c r="J27" s="70"/>
    </row>
    <row r="28" spans="1:10" ht="12.75">
      <c r="A28" s="57" t="s">
        <v>206</v>
      </c>
      <c r="B28" s="57"/>
      <c r="C28" s="57"/>
      <c r="D28" s="6" t="s">
        <v>180</v>
      </c>
      <c r="E28" s="6" t="s">
        <v>181</v>
      </c>
      <c r="F28" s="6" t="s">
        <v>202</v>
      </c>
      <c r="G28" s="6"/>
      <c r="H28" s="6"/>
      <c r="I28" s="70">
        <f>I29</f>
        <v>22.9</v>
      </c>
      <c r="J28" s="70"/>
    </row>
    <row r="29" spans="1:10" ht="24" customHeight="1">
      <c r="A29" s="57" t="s">
        <v>207</v>
      </c>
      <c r="B29" s="57"/>
      <c r="C29" s="57"/>
      <c r="D29" s="6" t="s">
        <v>180</v>
      </c>
      <c r="E29" s="6" t="s">
        <v>181</v>
      </c>
      <c r="F29" s="6" t="s">
        <v>202</v>
      </c>
      <c r="G29" s="6" t="s">
        <v>203</v>
      </c>
      <c r="H29" s="6"/>
      <c r="I29" s="70">
        <f>I30</f>
        <v>22.9</v>
      </c>
      <c r="J29" s="70"/>
    </row>
    <row r="30" spans="1:10" ht="40.5" customHeight="1">
      <c r="A30" s="57" t="s">
        <v>208</v>
      </c>
      <c r="B30" s="57"/>
      <c r="C30" s="57"/>
      <c r="D30" s="6" t="s">
        <v>180</v>
      </c>
      <c r="E30" s="6" t="s">
        <v>181</v>
      </c>
      <c r="F30" s="6" t="s">
        <v>202</v>
      </c>
      <c r="G30" s="6" t="s">
        <v>204</v>
      </c>
      <c r="H30" s="6"/>
      <c r="I30" s="70">
        <f>I31</f>
        <v>22.9</v>
      </c>
      <c r="J30" s="70"/>
    </row>
    <row r="31" spans="1:10" ht="24" customHeight="1">
      <c r="A31" s="57" t="s">
        <v>189</v>
      </c>
      <c r="B31" s="57"/>
      <c r="C31" s="57"/>
      <c r="D31" s="6" t="s">
        <v>180</v>
      </c>
      <c r="E31" s="6" t="s">
        <v>181</v>
      </c>
      <c r="F31" s="6" t="s">
        <v>202</v>
      </c>
      <c r="G31" s="6" t="s">
        <v>204</v>
      </c>
      <c r="H31" s="6" t="s">
        <v>319</v>
      </c>
      <c r="I31" s="71">
        <v>22.9</v>
      </c>
      <c r="J31" s="71"/>
    </row>
    <row r="32" spans="1:10" ht="24" customHeight="1">
      <c r="A32" s="57" t="s">
        <v>215</v>
      </c>
      <c r="B32" s="57"/>
      <c r="C32" s="57"/>
      <c r="D32" s="6" t="s">
        <v>180</v>
      </c>
      <c r="E32" s="6" t="s">
        <v>202</v>
      </c>
      <c r="F32" s="6"/>
      <c r="G32" s="6"/>
      <c r="H32" s="6"/>
      <c r="I32" s="70">
        <f>I33+I42</f>
        <v>31</v>
      </c>
      <c r="J32" s="70"/>
    </row>
    <row r="33" spans="1:10" ht="35.25" customHeight="1">
      <c r="A33" s="57" t="s">
        <v>216</v>
      </c>
      <c r="B33" s="57"/>
      <c r="C33" s="57"/>
      <c r="D33" s="6" t="s">
        <v>180</v>
      </c>
      <c r="E33" s="6" t="s">
        <v>202</v>
      </c>
      <c r="F33" s="6" t="s">
        <v>209</v>
      </c>
      <c r="G33" s="6"/>
      <c r="H33" s="6"/>
      <c r="I33" s="70">
        <f>I34+I37+I41</f>
        <v>31</v>
      </c>
      <c r="J33" s="70"/>
    </row>
    <row r="34" spans="1:10" ht="32.25" customHeight="1">
      <c r="A34" s="57" t="s">
        <v>217</v>
      </c>
      <c r="B34" s="57"/>
      <c r="C34" s="57"/>
      <c r="D34" s="6" t="s">
        <v>180</v>
      </c>
      <c r="E34" s="6" t="s">
        <v>202</v>
      </c>
      <c r="F34" s="6" t="s">
        <v>209</v>
      </c>
      <c r="G34" s="6" t="s">
        <v>210</v>
      </c>
      <c r="H34" s="6"/>
      <c r="I34" s="70">
        <f>I35</f>
        <v>26.5</v>
      </c>
      <c r="J34" s="70"/>
    </row>
    <row r="35" spans="1:10" ht="35.25" customHeight="1">
      <c r="A35" s="57" t="s">
        <v>218</v>
      </c>
      <c r="B35" s="57"/>
      <c r="C35" s="57"/>
      <c r="D35" s="6" t="s">
        <v>180</v>
      </c>
      <c r="E35" s="6" t="s">
        <v>202</v>
      </c>
      <c r="F35" s="6" t="s">
        <v>209</v>
      </c>
      <c r="G35" s="6" t="s">
        <v>211</v>
      </c>
      <c r="H35" s="6"/>
      <c r="I35" s="70">
        <f>I36</f>
        <v>26.5</v>
      </c>
      <c r="J35" s="70"/>
    </row>
    <row r="36" spans="1:10" ht="33.75" customHeight="1">
      <c r="A36" s="57" t="s">
        <v>219</v>
      </c>
      <c r="B36" s="57"/>
      <c r="C36" s="57"/>
      <c r="D36" s="6" t="s">
        <v>180</v>
      </c>
      <c r="E36" s="6" t="s">
        <v>202</v>
      </c>
      <c r="F36" s="6" t="s">
        <v>209</v>
      </c>
      <c r="G36" s="6" t="s">
        <v>211</v>
      </c>
      <c r="H36" s="6" t="s">
        <v>212</v>
      </c>
      <c r="I36" s="71">
        <v>26.5</v>
      </c>
      <c r="J36" s="71"/>
    </row>
    <row r="37" spans="1:10" ht="12.75" customHeight="1">
      <c r="A37" s="57" t="s">
        <v>220</v>
      </c>
      <c r="B37" s="57"/>
      <c r="C37" s="57"/>
      <c r="D37" s="6" t="s">
        <v>180</v>
      </c>
      <c r="E37" s="6" t="s">
        <v>202</v>
      </c>
      <c r="F37" s="6" t="s">
        <v>209</v>
      </c>
      <c r="G37" s="6" t="s">
        <v>213</v>
      </c>
      <c r="H37" s="6"/>
      <c r="I37" s="70">
        <f>I38</f>
        <v>3.6</v>
      </c>
      <c r="J37" s="70"/>
    </row>
    <row r="38" spans="1:10" ht="36.75" customHeight="1">
      <c r="A38" s="57" t="s">
        <v>221</v>
      </c>
      <c r="B38" s="57"/>
      <c r="C38" s="57"/>
      <c r="D38" s="6" t="s">
        <v>180</v>
      </c>
      <c r="E38" s="6" t="s">
        <v>202</v>
      </c>
      <c r="F38" s="6" t="s">
        <v>209</v>
      </c>
      <c r="G38" s="6" t="s">
        <v>214</v>
      </c>
      <c r="H38" s="6"/>
      <c r="I38" s="70">
        <f>I39</f>
        <v>3.6</v>
      </c>
      <c r="J38" s="70"/>
    </row>
    <row r="39" spans="1:10" ht="32.25" customHeight="1">
      <c r="A39" s="57" t="s">
        <v>219</v>
      </c>
      <c r="B39" s="57"/>
      <c r="C39" s="57"/>
      <c r="D39" s="6" t="s">
        <v>180</v>
      </c>
      <c r="E39" s="6" t="s">
        <v>202</v>
      </c>
      <c r="F39" s="6" t="s">
        <v>209</v>
      </c>
      <c r="G39" s="6" t="s">
        <v>214</v>
      </c>
      <c r="H39" s="6" t="s">
        <v>212</v>
      </c>
      <c r="I39" s="71">
        <v>3.6</v>
      </c>
      <c r="J39" s="71"/>
    </row>
    <row r="40" spans="1:10" ht="23.25" customHeight="1">
      <c r="A40" s="47" t="s">
        <v>370</v>
      </c>
      <c r="B40" s="50"/>
      <c r="C40" s="51"/>
      <c r="D40" s="6" t="s">
        <v>180</v>
      </c>
      <c r="E40" s="6" t="s">
        <v>202</v>
      </c>
      <c r="F40" s="6" t="s">
        <v>209</v>
      </c>
      <c r="G40" s="6" t="s">
        <v>320</v>
      </c>
      <c r="H40" s="6"/>
      <c r="I40" s="65">
        <f>I41</f>
        <v>0.9</v>
      </c>
      <c r="J40" s="66"/>
    </row>
    <row r="41" spans="1:10" ht="21" customHeight="1">
      <c r="A41" s="47" t="s">
        <v>370</v>
      </c>
      <c r="B41" s="50"/>
      <c r="C41" s="51"/>
      <c r="D41" s="6" t="s">
        <v>180</v>
      </c>
      <c r="E41" s="6" t="s">
        <v>202</v>
      </c>
      <c r="F41" s="6" t="s">
        <v>209</v>
      </c>
      <c r="G41" s="6" t="s">
        <v>320</v>
      </c>
      <c r="H41" s="6" t="s">
        <v>319</v>
      </c>
      <c r="I41" s="65">
        <v>0.9</v>
      </c>
      <c r="J41" s="67"/>
    </row>
    <row r="42" spans="1:10" ht="12.75">
      <c r="A42" s="58" t="s">
        <v>223</v>
      </c>
      <c r="B42" s="58"/>
      <c r="C42" s="58"/>
      <c r="D42" s="6" t="s">
        <v>180</v>
      </c>
      <c r="E42" s="6" t="s">
        <v>202</v>
      </c>
      <c r="F42" s="6" t="s">
        <v>222</v>
      </c>
      <c r="G42" s="6"/>
      <c r="H42" s="6"/>
      <c r="I42" s="70">
        <f>I43</f>
        <v>0</v>
      </c>
      <c r="J42" s="70"/>
    </row>
    <row r="43" spans="1:10" ht="21.75" customHeight="1">
      <c r="A43" s="47" t="s">
        <v>256</v>
      </c>
      <c r="B43" s="50"/>
      <c r="C43" s="51"/>
      <c r="D43" s="6" t="s">
        <v>180</v>
      </c>
      <c r="E43" s="6" t="s">
        <v>202</v>
      </c>
      <c r="F43" s="6" t="s">
        <v>222</v>
      </c>
      <c r="G43" s="6" t="s">
        <v>253</v>
      </c>
      <c r="H43" s="6"/>
      <c r="I43" s="70">
        <f>I44</f>
        <v>0</v>
      </c>
      <c r="J43" s="70"/>
    </row>
    <row r="44" spans="1:10" ht="35.25" customHeight="1">
      <c r="A44" s="57" t="s">
        <v>321</v>
      </c>
      <c r="B44" s="57"/>
      <c r="C44" s="57"/>
      <c r="D44" s="6" t="s">
        <v>180</v>
      </c>
      <c r="E44" s="6" t="s">
        <v>202</v>
      </c>
      <c r="F44" s="6" t="s">
        <v>222</v>
      </c>
      <c r="G44" s="6" t="s">
        <v>320</v>
      </c>
      <c r="H44" s="6"/>
      <c r="I44" s="70">
        <f>I45</f>
        <v>0</v>
      </c>
      <c r="J44" s="70"/>
    </row>
    <row r="45" spans="1:10" ht="21.75" customHeight="1">
      <c r="A45" s="57" t="s">
        <v>189</v>
      </c>
      <c r="B45" s="57"/>
      <c r="C45" s="57"/>
      <c r="D45" s="6" t="s">
        <v>180</v>
      </c>
      <c r="E45" s="6" t="s">
        <v>202</v>
      </c>
      <c r="F45" s="6" t="s">
        <v>222</v>
      </c>
      <c r="G45" s="6" t="s">
        <v>320</v>
      </c>
      <c r="H45" s="6" t="s">
        <v>319</v>
      </c>
      <c r="I45" s="71">
        <v>0</v>
      </c>
      <c r="J45" s="71"/>
    </row>
    <row r="46" spans="1:10" ht="12.75">
      <c r="A46" s="47" t="s">
        <v>326</v>
      </c>
      <c r="B46" s="50"/>
      <c r="C46" s="51"/>
      <c r="D46" s="6" t="s">
        <v>180</v>
      </c>
      <c r="E46" s="6" t="s">
        <v>190</v>
      </c>
      <c r="F46" s="6"/>
      <c r="G46" s="6"/>
      <c r="H46" s="6"/>
      <c r="I46" s="68">
        <f>I47</f>
        <v>0</v>
      </c>
      <c r="J46" s="69"/>
    </row>
    <row r="47" spans="1:10" ht="22.5" customHeight="1">
      <c r="A47" s="47" t="s">
        <v>327</v>
      </c>
      <c r="B47" s="50"/>
      <c r="C47" s="51"/>
      <c r="D47" s="6" t="s">
        <v>180</v>
      </c>
      <c r="E47" s="6" t="s">
        <v>190</v>
      </c>
      <c r="F47" s="6" t="s">
        <v>322</v>
      </c>
      <c r="G47" s="6"/>
      <c r="H47" s="6"/>
      <c r="I47" s="68">
        <f>I48</f>
        <v>0</v>
      </c>
      <c r="J47" s="69"/>
    </row>
    <row r="48" spans="1:10" ht="23.25" customHeight="1">
      <c r="A48" s="47" t="s">
        <v>328</v>
      </c>
      <c r="B48" s="50"/>
      <c r="C48" s="51"/>
      <c r="D48" s="6" t="s">
        <v>180</v>
      </c>
      <c r="E48" s="6" t="s">
        <v>190</v>
      </c>
      <c r="F48" s="6" t="s">
        <v>322</v>
      </c>
      <c r="G48" s="6" t="s">
        <v>323</v>
      </c>
      <c r="H48" s="6"/>
      <c r="I48" s="68">
        <f>I49</f>
        <v>0</v>
      </c>
      <c r="J48" s="69"/>
    </row>
    <row r="49" spans="1:10" ht="45.75" customHeight="1">
      <c r="A49" s="47" t="s">
        <v>329</v>
      </c>
      <c r="B49" s="50"/>
      <c r="C49" s="51"/>
      <c r="D49" s="6" t="s">
        <v>180</v>
      </c>
      <c r="E49" s="6" t="s">
        <v>190</v>
      </c>
      <c r="F49" s="6" t="s">
        <v>322</v>
      </c>
      <c r="G49" s="6" t="s">
        <v>324</v>
      </c>
      <c r="H49" s="6"/>
      <c r="I49" s="68">
        <f>I50</f>
        <v>0</v>
      </c>
      <c r="J49" s="69"/>
    </row>
    <row r="50" spans="1:10" ht="33.75" customHeight="1">
      <c r="A50" s="47" t="s">
        <v>330</v>
      </c>
      <c r="B50" s="50"/>
      <c r="C50" s="51"/>
      <c r="D50" s="6" t="s">
        <v>180</v>
      </c>
      <c r="E50" s="6" t="s">
        <v>190</v>
      </c>
      <c r="F50" s="6" t="s">
        <v>322</v>
      </c>
      <c r="G50" s="6" t="s">
        <v>325</v>
      </c>
      <c r="H50" s="6"/>
      <c r="I50" s="68">
        <f>I51</f>
        <v>0</v>
      </c>
      <c r="J50" s="69"/>
    </row>
    <row r="51" spans="1:10" ht="22.5" customHeight="1">
      <c r="A51" s="57" t="s">
        <v>189</v>
      </c>
      <c r="B51" s="57"/>
      <c r="C51" s="57"/>
      <c r="D51" s="6" t="s">
        <v>180</v>
      </c>
      <c r="E51" s="6" t="s">
        <v>190</v>
      </c>
      <c r="F51" s="6" t="s">
        <v>322</v>
      </c>
      <c r="G51" s="6" t="s">
        <v>325</v>
      </c>
      <c r="H51" s="6" t="s">
        <v>319</v>
      </c>
      <c r="I51" s="65">
        <v>0</v>
      </c>
      <c r="J51" s="67"/>
    </row>
    <row r="52" spans="1:10" ht="12.75">
      <c r="A52" s="58" t="s">
        <v>230</v>
      </c>
      <c r="B52" s="58"/>
      <c r="C52" s="58"/>
      <c r="D52" s="6" t="s">
        <v>180</v>
      </c>
      <c r="E52" s="6" t="s">
        <v>224</v>
      </c>
      <c r="F52" s="6"/>
      <c r="G52" s="6"/>
      <c r="H52" s="6"/>
      <c r="I52" s="70">
        <f>I53+I57+I61</f>
        <v>66.7</v>
      </c>
      <c r="J52" s="70"/>
    </row>
    <row r="53" spans="1:10" ht="12.75">
      <c r="A53" s="72" t="s">
        <v>231</v>
      </c>
      <c r="B53" s="73"/>
      <c r="C53" s="74"/>
      <c r="D53" s="6" t="s">
        <v>180</v>
      </c>
      <c r="E53" s="6" t="s">
        <v>224</v>
      </c>
      <c r="F53" s="6" t="s">
        <v>179</v>
      </c>
      <c r="G53" s="6"/>
      <c r="H53" s="6"/>
      <c r="I53" s="68">
        <f>I54</f>
        <v>0</v>
      </c>
      <c r="J53" s="69"/>
    </row>
    <row r="54" spans="1:10" ht="21" customHeight="1">
      <c r="A54" s="57" t="s">
        <v>232</v>
      </c>
      <c r="B54" s="57"/>
      <c r="C54" s="57"/>
      <c r="D54" s="6" t="s">
        <v>180</v>
      </c>
      <c r="E54" s="6" t="s">
        <v>224</v>
      </c>
      <c r="F54" s="6" t="s">
        <v>179</v>
      </c>
      <c r="G54" s="6" t="s">
        <v>226</v>
      </c>
      <c r="H54" s="6"/>
      <c r="I54" s="70">
        <f>I55</f>
        <v>0</v>
      </c>
      <c r="J54" s="70"/>
    </row>
    <row r="55" spans="1:10" ht="21.75" customHeight="1">
      <c r="A55" s="57" t="s">
        <v>234</v>
      </c>
      <c r="B55" s="57"/>
      <c r="C55" s="57"/>
      <c r="D55" s="6" t="s">
        <v>180</v>
      </c>
      <c r="E55" s="6" t="s">
        <v>224</v>
      </c>
      <c r="F55" s="6" t="s">
        <v>179</v>
      </c>
      <c r="G55" s="6" t="s">
        <v>227</v>
      </c>
      <c r="H55" s="6"/>
      <c r="I55" s="70">
        <f>I56</f>
        <v>0</v>
      </c>
      <c r="J55" s="70"/>
    </row>
    <row r="56" spans="1:10" ht="24" customHeight="1">
      <c r="A56" s="47" t="s">
        <v>189</v>
      </c>
      <c r="B56" s="50"/>
      <c r="C56" s="51"/>
      <c r="D56" s="6" t="s">
        <v>180</v>
      </c>
      <c r="E56" s="6" t="s">
        <v>224</v>
      </c>
      <c r="F56" s="6" t="s">
        <v>179</v>
      </c>
      <c r="G56" s="6" t="s">
        <v>227</v>
      </c>
      <c r="H56" s="6" t="s">
        <v>319</v>
      </c>
      <c r="I56" s="65">
        <v>0</v>
      </c>
      <c r="J56" s="67"/>
    </row>
    <row r="57" spans="1:10" ht="12.75">
      <c r="A57" s="57" t="s">
        <v>235</v>
      </c>
      <c r="B57" s="57"/>
      <c r="C57" s="57"/>
      <c r="D57" s="6" t="s">
        <v>180</v>
      </c>
      <c r="E57" s="6" t="s">
        <v>224</v>
      </c>
      <c r="F57" s="6" t="s">
        <v>181</v>
      </c>
      <c r="G57" s="6"/>
      <c r="H57" s="6"/>
      <c r="I57" s="70">
        <f>I58</f>
        <v>0</v>
      </c>
      <c r="J57" s="70"/>
    </row>
    <row r="58" spans="1:10" ht="12.75">
      <c r="A58" s="57" t="s">
        <v>236</v>
      </c>
      <c r="B58" s="57"/>
      <c r="C58" s="57"/>
      <c r="D58" s="6" t="s">
        <v>180</v>
      </c>
      <c r="E58" s="6" t="s">
        <v>224</v>
      </c>
      <c r="F58" s="6" t="s">
        <v>181</v>
      </c>
      <c r="G58" s="6" t="s">
        <v>228</v>
      </c>
      <c r="H58" s="6"/>
      <c r="I58" s="70">
        <f>I59</f>
        <v>0</v>
      </c>
      <c r="J58" s="70"/>
    </row>
    <row r="59" spans="1:10" ht="21" customHeight="1">
      <c r="A59" s="57" t="s">
        <v>237</v>
      </c>
      <c r="B59" s="57"/>
      <c r="C59" s="57"/>
      <c r="D59" s="6" t="s">
        <v>180</v>
      </c>
      <c r="E59" s="6" t="s">
        <v>224</v>
      </c>
      <c r="F59" s="6" t="s">
        <v>181</v>
      </c>
      <c r="G59" s="6" t="s">
        <v>229</v>
      </c>
      <c r="H59" s="6"/>
      <c r="I59" s="70">
        <f>I60</f>
        <v>0</v>
      </c>
      <c r="J59" s="70"/>
    </row>
    <row r="60" spans="1:10" ht="21.75" customHeight="1">
      <c r="A60" s="57" t="s">
        <v>189</v>
      </c>
      <c r="B60" s="57"/>
      <c r="C60" s="57"/>
      <c r="D60" s="6" t="s">
        <v>180</v>
      </c>
      <c r="E60" s="6" t="s">
        <v>224</v>
      </c>
      <c r="F60" s="6" t="s">
        <v>181</v>
      </c>
      <c r="G60" s="6" t="s">
        <v>229</v>
      </c>
      <c r="H60" s="6" t="s">
        <v>319</v>
      </c>
      <c r="I60" s="71">
        <v>0</v>
      </c>
      <c r="J60" s="71"/>
    </row>
    <row r="61" spans="1:10" ht="12.75">
      <c r="A61" s="57" t="s">
        <v>243</v>
      </c>
      <c r="B61" s="57"/>
      <c r="C61" s="57"/>
      <c r="D61" s="6" t="s">
        <v>180</v>
      </c>
      <c r="E61" s="6" t="s">
        <v>224</v>
      </c>
      <c r="F61" s="6" t="s">
        <v>202</v>
      </c>
      <c r="G61" s="6"/>
      <c r="H61" s="6"/>
      <c r="I61" s="70">
        <f>I67+I62+I64+I76</f>
        <v>66.7</v>
      </c>
      <c r="J61" s="70"/>
    </row>
    <row r="62" spans="1:10" ht="32.25" customHeight="1">
      <c r="A62" s="47" t="s">
        <v>233</v>
      </c>
      <c r="B62" s="50"/>
      <c r="C62" s="51"/>
      <c r="D62" s="6" t="s">
        <v>180</v>
      </c>
      <c r="E62" s="6" t="s">
        <v>224</v>
      </c>
      <c r="F62" s="6" t="s">
        <v>202</v>
      </c>
      <c r="G62" s="6" t="s">
        <v>225</v>
      </c>
      <c r="H62" s="6"/>
      <c r="I62" s="68">
        <f>I63</f>
        <v>0</v>
      </c>
      <c r="J62" s="69"/>
    </row>
    <row r="63" spans="1:10" ht="24" customHeight="1">
      <c r="A63" s="57" t="s">
        <v>189</v>
      </c>
      <c r="B63" s="57"/>
      <c r="C63" s="57"/>
      <c r="D63" s="6" t="s">
        <v>180</v>
      </c>
      <c r="E63" s="6" t="s">
        <v>224</v>
      </c>
      <c r="F63" s="6" t="s">
        <v>202</v>
      </c>
      <c r="G63" s="6" t="s">
        <v>225</v>
      </c>
      <c r="H63" s="6" t="s">
        <v>319</v>
      </c>
      <c r="I63" s="65">
        <v>0</v>
      </c>
      <c r="J63" s="67"/>
    </row>
    <row r="64" spans="1:10" ht="69.75" customHeight="1">
      <c r="A64" s="47" t="s">
        <v>329</v>
      </c>
      <c r="B64" s="50"/>
      <c r="C64" s="51"/>
      <c r="D64" s="6" t="s">
        <v>180</v>
      </c>
      <c r="E64" s="6" t="s">
        <v>224</v>
      </c>
      <c r="F64" s="6" t="s">
        <v>202</v>
      </c>
      <c r="G64" s="6" t="s">
        <v>324</v>
      </c>
      <c r="H64" s="6"/>
      <c r="I64" s="68">
        <f>I65</f>
        <v>0</v>
      </c>
      <c r="J64" s="69"/>
    </row>
    <row r="65" spans="1:10" ht="34.5" customHeight="1">
      <c r="A65" s="47" t="s">
        <v>330</v>
      </c>
      <c r="B65" s="50"/>
      <c r="C65" s="51"/>
      <c r="D65" s="6" t="s">
        <v>180</v>
      </c>
      <c r="E65" s="6" t="s">
        <v>224</v>
      </c>
      <c r="F65" s="6" t="s">
        <v>202</v>
      </c>
      <c r="G65" s="6" t="s">
        <v>325</v>
      </c>
      <c r="H65" s="6"/>
      <c r="I65" s="68">
        <f>I66</f>
        <v>0</v>
      </c>
      <c r="J65" s="69"/>
    </row>
    <row r="66" spans="1:10" ht="24.75" customHeight="1">
      <c r="A66" s="57" t="s">
        <v>189</v>
      </c>
      <c r="B66" s="57"/>
      <c r="C66" s="57"/>
      <c r="D66" s="6" t="s">
        <v>180</v>
      </c>
      <c r="E66" s="6" t="s">
        <v>224</v>
      </c>
      <c r="F66" s="6" t="s">
        <v>202</v>
      </c>
      <c r="G66" s="6" t="s">
        <v>325</v>
      </c>
      <c r="H66" s="6" t="s">
        <v>319</v>
      </c>
      <c r="I66" s="65">
        <v>0</v>
      </c>
      <c r="J66" s="67"/>
    </row>
    <row r="67" spans="1:10" ht="12.75">
      <c r="A67" s="57" t="s">
        <v>243</v>
      </c>
      <c r="B67" s="57"/>
      <c r="C67" s="57"/>
      <c r="D67" s="6" t="s">
        <v>180</v>
      </c>
      <c r="E67" s="6" t="s">
        <v>224</v>
      </c>
      <c r="F67" s="6" t="s">
        <v>202</v>
      </c>
      <c r="G67" s="6" t="s">
        <v>238</v>
      </c>
      <c r="H67" s="6"/>
      <c r="I67" s="70">
        <f>I68+I70+I72+I74</f>
        <v>0</v>
      </c>
      <c r="J67" s="70"/>
    </row>
    <row r="68" spans="1:10" ht="12.75">
      <c r="A68" s="57" t="s">
        <v>244</v>
      </c>
      <c r="B68" s="57"/>
      <c r="C68" s="57"/>
      <c r="D68" s="6" t="s">
        <v>180</v>
      </c>
      <c r="E68" s="6" t="s">
        <v>224</v>
      </c>
      <c r="F68" s="6" t="s">
        <v>202</v>
      </c>
      <c r="G68" s="6" t="s">
        <v>239</v>
      </c>
      <c r="H68" s="6"/>
      <c r="I68" s="70">
        <f>I69</f>
        <v>0</v>
      </c>
      <c r="J68" s="70"/>
    </row>
    <row r="69" spans="1:10" ht="24" customHeight="1">
      <c r="A69" s="57" t="s">
        <v>189</v>
      </c>
      <c r="B69" s="57"/>
      <c r="C69" s="57"/>
      <c r="D69" s="6" t="s">
        <v>180</v>
      </c>
      <c r="E69" s="6" t="s">
        <v>224</v>
      </c>
      <c r="F69" s="6" t="s">
        <v>202</v>
      </c>
      <c r="G69" s="6" t="s">
        <v>239</v>
      </c>
      <c r="H69" s="6" t="s">
        <v>319</v>
      </c>
      <c r="I69" s="71">
        <v>0</v>
      </c>
      <c r="J69" s="71"/>
    </row>
    <row r="70" spans="1:10" ht="43.5" customHeight="1">
      <c r="A70" s="57" t="s">
        <v>245</v>
      </c>
      <c r="B70" s="57"/>
      <c r="C70" s="57"/>
      <c r="D70" s="6" t="s">
        <v>180</v>
      </c>
      <c r="E70" s="6" t="s">
        <v>224</v>
      </c>
      <c r="F70" s="6" t="s">
        <v>202</v>
      </c>
      <c r="G70" s="6" t="s">
        <v>240</v>
      </c>
      <c r="H70" s="6"/>
      <c r="I70" s="70">
        <f>I71</f>
        <v>0</v>
      </c>
      <c r="J70" s="70"/>
    </row>
    <row r="71" spans="1:10" ht="24" customHeight="1">
      <c r="A71" s="57" t="s">
        <v>189</v>
      </c>
      <c r="B71" s="57"/>
      <c r="C71" s="57"/>
      <c r="D71" s="6" t="s">
        <v>180</v>
      </c>
      <c r="E71" s="6" t="s">
        <v>224</v>
      </c>
      <c r="F71" s="6" t="s">
        <v>202</v>
      </c>
      <c r="G71" s="6" t="s">
        <v>240</v>
      </c>
      <c r="H71" s="6" t="s">
        <v>319</v>
      </c>
      <c r="I71" s="71">
        <v>0</v>
      </c>
      <c r="J71" s="71"/>
    </row>
    <row r="72" spans="1:10" ht="12.75">
      <c r="A72" s="57" t="s">
        <v>246</v>
      </c>
      <c r="B72" s="57"/>
      <c r="C72" s="57"/>
      <c r="D72" s="6" t="s">
        <v>180</v>
      </c>
      <c r="E72" s="6" t="s">
        <v>224</v>
      </c>
      <c r="F72" s="6" t="s">
        <v>202</v>
      </c>
      <c r="G72" s="6" t="s">
        <v>241</v>
      </c>
      <c r="H72" s="6"/>
      <c r="I72" s="70">
        <f>I73</f>
        <v>0</v>
      </c>
      <c r="J72" s="70"/>
    </row>
    <row r="73" spans="1:10" ht="23.25" customHeight="1">
      <c r="A73" s="57" t="s">
        <v>189</v>
      </c>
      <c r="B73" s="57"/>
      <c r="C73" s="57"/>
      <c r="D73" s="6" t="s">
        <v>180</v>
      </c>
      <c r="E73" s="6" t="s">
        <v>224</v>
      </c>
      <c r="F73" s="6" t="s">
        <v>202</v>
      </c>
      <c r="G73" s="6" t="s">
        <v>241</v>
      </c>
      <c r="H73" s="6" t="s">
        <v>319</v>
      </c>
      <c r="I73" s="71">
        <v>0</v>
      </c>
      <c r="J73" s="71"/>
    </row>
    <row r="74" spans="1:10" ht="23.25" customHeight="1">
      <c r="A74" s="57" t="s">
        <v>247</v>
      </c>
      <c r="B74" s="57"/>
      <c r="C74" s="57"/>
      <c r="D74" s="6" t="s">
        <v>180</v>
      </c>
      <c r="E74" s="6" t="s">
        <v>224</v>
      </c>
      <c r="F74" s="6" t="s">
        <v>202</v>
      </c>
      <c r="G74" s="6" t="s">
        <v>242</v>
      </c>
      <c r="H74" s="6"/>
      <c r="I74" s="70">
        <f>I75</f>
        <v>0</v>
      </c>
      <c r="J74" s="70"/>
    </row>
    <row r="75" spans="1:10" ht="23.25" customHeight="1">
      <c r="A75" s="57" t="s">
        <v>189</v>
      </c>
      <c r="B75" s="57"/>
      <c r="C75" s="57"/>
      <c r="D75" s="6">
        <v>951</v>
      </c>
      <c r="E75" s="6" t="s">
        <v>224</v>
      </c>
      <c r="F75" s="6" t="s">
        <v>202</v>
      </c>
      <c r="G75" s="6">
        <v>6000500</v>
      </c>
      <c r="H75" s="6" t="s">
        <v>319</v>
      </c>
      <c r="I75" s="71">
        <v>0</v>
      </c>
      <c r="J75" s="71"/>
    </row>
    <row r="76" spans="1:10" ht="23.25" customHeight="1">
      <c r="A76" s="47" t="s">
        <v>256</v>
      </c>
      <c r="B76" s="50"/>
      <c r="C76" s="51"/>
      <c r="D76" s="6" t="s">
        <v>180</v>
      </c>
      <c r="E76" s="6" t="s">
        <v>224</v>
      </c>
      <c r="F76" s="6" t="s">
        <v>202</v>
      </c>
      <c r="G76" s="6" t="s">
        <v>253</v>
      </c>
      <c r="H76" s="6"/>
      <c r="I76" s="68">
        <f>I77+I79</f>
        <v>66.7</v>
      </c>
      <c r="J76" s="69"/>
    </row>
    <row r="77" spans="1:10" ht="57" customHeight="1">
      <c r="A77" s="47" t="s">
        <v>332</v>
      </c>
      <c r="B77" s="50"/>
      <c r="C77" s="51"/>
      <c r="D77" s="6" t="s">
        <v>180</v>
      </c>
      <c r="E77" s="6" t="s">
        <v>224</v>
      </c>
      <c r="F77" s="6" t="s">
        <v>202</v>
      </c>
      <c r="G77" s="6" t="s">
        <v>333</v>
      </c>
      <c r="H77" s="6"/>
      <c r="I77" s="68">
        <f>I78</f>
        <v>11.5</v>
      </c>
      <c r="J77" s="69"/>
    </row>
    <row r="78" spans="1:10" ht="23.25" customHeight="1">
      <c r="A78" s="57" t="s">
        <v>189</v>
      </c>
      <c r="B78" s="57"/>
      <c r="C78" s="57"/>
      <c r="D78" s="6" t="s">
        <v>180</v>
      </c>
      <c r="E78" s="6" t="s">
        <v>224</v>
      </c>
      <c r="F78" s="6" t="s">
        <v>202</v>
      </c>
      <c r="G78" s="6" t="s">
        <v>333</v>
      </c>
      <c r="H78" s="6" t="s">
        <v>319</v>
      </c>
      <c r="I78" s="65">
        <v>11.5</v>
      </c>
      <c r="J78" s="67"/>
    </row>
    <row r="79" spans="1:10" ht="23.25" customHeight="1">
      <c r="A79" s="47" t="s">
        <v>372</v>
      </c>
      <c r="B79" s="44"/>
      <c r="C79" s="45"/>
      <c r="D79" s="6" t="s">
        <v>180</v>
      </c>
      <c r="E79" s="6" t="s">
        <v>224</v>
      </c>
      <c r="F79" s="6" t="s">
        <v>202</v>
      </c>
      <c r="G79" s="6" t="s">
        <v>371</v>
      </c>
      <c r="H79" s="6"/>
      <c r="I79" s="65">
        <f>I80</f>
        <v>55.2</v>
      </c>
      <c r="J79" s="66"/>
    </row>
    <row r="80" spans="1:10" ht="15.75" customHeight="1">
      <c r="A80" s="47" t="s">
        <v>372</v>
      </c>
      <c r="B80" s="44"/>
      <c r="C80" s="45"/>
      <c r="D80" s="6" t="s">
        <v>180</v>
      </c>
      <c r="E80" s="6" t="s">
        <v>224</v>
      </c>
      <c r="F80" s="6" t="s">
        <v>202</v>
      </c>
      <c r="G80" s="6" t="s">
        <v>371</v>
      </c>
      <c r="H80" s="6" t="s">
        <v>319</v>
      </c>
      <c r="I80" s="65">
        <v>55.2</v>
      </c>
      <c r="J80" s="66"/>
    </row>
    <row r="81" spans="1:10" ht="12.75">
      <c r="A81" s="47" t="s">
        <v>335</v>
      </c>
      <c r="B81" s="50"/>
      <c r="C81" s="51"/>
      <c r="D81" s="6" t="s">
        <v>180</v>
      </c>
      <c r="E81" s="6" t="s">
        <v>334</v>
      </c>
      <c r="F81" s="6"/>
      <c r="G81" s="6"/>
      <c r="H81" s="6"/>
      <c r="I81" s="68">
        <f>I82</f>
        <v>0</v>
      </c>
      <c r="J81" s="69"/>
    </row>
    <row r="82" spans="1:10" ht="12.75">
      <c r="A82" s="47" t="s">
        <v>336</v>
      </c>
      <c r="B82" s="50"/>
      <c r="C82" s="51"/>
      <c r="D82" s="6" t="s">
        <v>180</v>
      </c>
      <c r="E82" s="6" t="s">
        <v>334</v>
      </c>
      <c r="F82" s="6" t="s">
        <v>224</v>
      </c>
      <c r="G82" s="6"/>
      <c r="H82" s="6"/>
      <c r="I82" s="68">
        <f>I83</f>
        <v>0</v>
      </c>
      <c r="J82" s="69"/>
    </row>
    <row r="83" spans="1:10" ht="23.25" customHeight="1">
      <c r="A83" s="47" t="s">
        <v>256</v>
      </c>
      <c r="B83" s="50"/>
      <c r="C83" s="51"/>
      <c r="D83" s="6" t="s">
        <v>180</v>
      </c>
      <c r="E83" s="6" t="s">
        <v>334</v>
      </c>
      <c r="F83" s="6" t="s">
        <v>224</v>
      </c>
      <c r="G83" s="6" t="s">
        <v>253</v>
      </c>
      <c r="H83" s="6"/>
      <c r="I83" s="68">
        <f>I84</f>
        <v>0</v>
      </c>
      <c r="J83" s="69"/>
    </row>
    <row r="84" spans="1:10" ht="48" customHeight="1">
      <c r="A84" s="47" t="s">
        <v>337</v>
      </c>
      <c r="B84" s="50"/>
      <c r="C84" s="51"/>
      <c r="D84" s="6" t="s">
        <v>180</v>
      </c>
      <c r="E84" s="6" t="s">
        <v>334</v>
      </c>
      <c r="F84" s="6" t="s">
        <v>224</v>
      </c>
      <c r="G84" s="6" t="s">
        <v>331</v>
      </c>
      <c r="H84" s="6"/>
      <c r="I84" s="68">
        <f>I85</f>
        <v>0</v>
      </c>
      <c r="J84" s="69"/>
    </row>
    <row r="85" spans="1:10" ht="23.25" customHeight="1">
      <c r="A85" s="57" t="s">
        <v>189</v>
      </c>
      <c r="B85" s="57"/>
      <c r="C85" s="57"/>
      <c r="D85" s="6" t="s">
        <v>180</v>
      </c>
      <c r="E85" s="6" t="s">
        <v>334</v>
      </c>
      <c r="F85" s="6" t="s">
        <v>224</v>
      </c>
      <c r="G85" s="6" t="s">
        <v>331</v>
      </c>
      <c r="H85" s="6" t="s">
        <v>319</v>
      </c>
      <c r="I85" s="65">
        <v>0</v>
      </c>
      <c r="J85" s="67"/>
    </row>
    <row r="86" spans="1:10" ht="17.25" customHeight="1">
      <c r="A86" s="57" t="s">
        <v>373</v>
      </c>
      <c r="B86" s="57"/>
      <c r="C86" s="57"/>
      <c r="D86" s="6" t="s">
        <v>180</v>
      </c>
      <c r="E86" s="6" t="s">
        <v>248</v>
      </c>
      <c r="F86" s="6"/>
      <c r="G86" s="6"/>
      <c r="H86" s="6"/>
      <c r="I86" s="65">
        <f>I87</f>
        <v>726</v>
      </c>
      <c r="J86" s="66"/>
    </row>
    <row r="87" spans="1:10" ht="15" customHeight="1">
      <c r="A87" s="57" t="s">
        <v>255</v>
      </c>
      <c r="B87" s="57"/>
      <c r="C87" s="57"/>
      <c r="D87" s="6" t="s">
        <v>180</v>
      </c>
      <c r="E87" s="6" t="s">
        <v>248</v>
      </c>
      <c r="F87" s="6" t="s">
        <v>179</v>
      </c>
      <c r="G87" s="6"/>
      <c r="H87" s="6"/>
      <c r="I87" s="65">
        <f>I88</f>
        <v>726</v>
      </c>
      <c r="J87" s="66"/>
    </row>
    <row r="88" spans="1:10" ht="21.75" customHeight="1">
      <c r="A88" s="57" t="s">
        <v>256</v>
      </c>
      <c r="B88" s="57"/>
      <c r="C88" s="57"/>
      <c r="D88" s="6" t="s">
        <v>180</v>
      </c>
      <c r="E88" s="6" t="s">
        <v>248</v>
      </c>
      <c r="F88" s="6" t="s">
        <v>179</v>
      </c>
      <c r="G88" s="6" t="s">
        <v>253</v>
      </c>
      <c r="H88" s="6"/>
      <c r="I88" s="65">
        <f>I89</f>
        <v>726</v>
      </c>
      <c r="J88" s="66"/>
    </row>
    <row r="89" spans="1:10" ht="33" customHeight="1">
      <c r="A89" s="57" t="s">
        <v>345</v>
      </c>
      <c r="B89" s="57"/>
      <c r="C89" s="57"/>
      <c r="D89" s="6" t="s">
        <v>180</v>
      </c>
      <c r="E89" s="6" t="s">
        <v>248</v>
      </c>
      <c r="F89" s="6" t="s">
        <v>179</v>
      </c>
      <c r="G89" s="6" t="s">
        <v>254</v>
      </c>
      <c r="H89" s="6"/>
      <c r="I89" s="65">
        <f>I90+I91</f>
        <v>726</v>
      </c>
      <c r="J89" s="66"/>
    </row>
    <row r="90" spans="1:10" ht="48" customHeight="1">
      <c r="A90" s="57" t="s">
        <v>257</v>
      </c>
      <c r="B90" s="57"/>
      <c r="C90" s="57"/>
      <c r="D90" s="6" t="s">
        <v>180</v>
      </c>
      <c r="E90" s="6" t="s">
        <v>248</v>
      </c>
      <c r="F90" s="6" t="s">
        <v>179</v>
      </c>
      <c r="G90" s="6" t="s">
        <v>254</v>
      </c>
      <c r="H90" s="6" t="s">
        <v>343</v>
      </c>
      <c r="I90" s="65">
        <v>608.2</v>
      </c>
      <c r="J90" s="66"/>
    </row>
    <row r="91" spans="1:10" ht="60.75" customHeight="1">
      <c r="A91" s="57" t="s">
        <v>258</v>
      </c>
      <c r="B91" s="57"/>
      <c r="C91" s="57"/>
      <c r="D91" s="6" t="s">
        <v>180</v>
      </c>
      <c r="E91" s="6" t="s">
        <v>248</v>
      </c>
      <c r="F91" s="6" t="s">
        <v>179</v>
      </c>
      <c r="G91" s="6" t="s">
        <v>254</v>
      </c>
      <c r="H91" s="6" t="s">
        <v>346</v>
      </c>
      <c r="I91" s="65">
        <v>117.8</v>
      </c>
      <c r="J91" s="66"/>
    </row>
    <row r="92" spans="1:10" ht="12.75">
      <c r="A92" s="57" t="s">
        <v>339</v>
      </c>
      <c r="B92" s="57"/>
      <c r="C92" s="57"/>
      <c r="D92" s="6" t="s">
        <v>180</v>
      </c>
      <c r="E92" s="6" t="s">
        <v>249</v>
      </c>
      <c r="F92" s="6"/>
      <c r="G92" s="6"/>
      <c r="H92" s="6"/>
      <c r="I92" s="70">
        <f>I95+I93</f>
        <v>25</v>
      </c>
      <c r="J92" s="70"/>
    </row>
    <row r="93" spans="1:10" ht="12.75">
      <c r="A93" s="47" t="s">
        <v>369</v>
      </c>
      <c r="B93" s="44"/>
      <c r="C93" s="45"/>
      <c r="D93" s="6" t="s">
        <v>180</v>
      </c>
      <c r="E93" s="6" t="s">
        <v>249</v>
      </c>
      <c r="F93" s="6" t="s">
        <v>179</v>
      </c>
      <c r="G93" s="6"/>
      <c r="H93" s="6"/>
      <c r="I93" s="68">
        <f>I94</f>
        <v>25</v>
      </c>
      <c r="J93" s="66"/>
    </row>
    <row r="94" spans="1:10" ht="28.5" customHeight="1">
      <c r="A94" s="47" t="s">
        <v>375</v>
      </c>
      <c r="B94" s="50"/>
      <c r="C94" s="51"/>
      <c r="D94" s="6" t="s">
        <v>180</v>
      </c>
      <c r="E94" s="6" t="s">
        <v>249</v>
      </c>
      <c r="F94" s="6" t="s">
        <v>179</v>
      </c>
      <c r="G94" s="6" t="s">
        <v>374</v>
      </c>
      <c r="H94" s="6"/>
      <c r="I94" s="68">
        <v>25</v>
      </c>
      <c r="J94" s="69"/>
    </row>
    <row r="95" spans="1:10" ht="27" customHeight="1">
      <c r="A95" s="57" t="s">
        <v>340</v>
      </c>
      <c r="B95" s="57"/>
      <c r="C95" s="57"/>
      <c r="D95" s="6" t="s">
        <v>180</v>
      </c>
      <c r="E95" s="6" t="s">
        <v>249</v>
      </c>
      <c r="F95" s="6" t="s">
        <v>224</v>
      </c>
      <c r="G95" s="6"/>
      <c r="H95" s="6"/>
      <c r="I95" s="70">
        <f>I96</f>
        <v>0</v>
      </c>
      <c r="J95" s="70"/>
    </row>
    <row r="96" spans="1:10" ht="12.75">
      <c r="A96" s="57" t="s">
        <v>198</v>
      </c>
      <c r="B96" s="57"/>
      <c r="C96" s="57"/>
      <c r="D96" s="6" t="s">
        <v>180</v>
      </c>
      <c r="E96" s="6" t="s">
        <v>249</v>
      </c>
      <c r="F96" s="6" t="s">
        <v>224</v>
      </c>
      <c r="G96" s="6" t="s">
        <v>338</v>
      </c>
      <c r="H96" s="6"/>
      <c r="I96" s="70">
        <f>I97</f>
        <v>0</v>
      </c>
      <c r="J96" s="70"/>
    </row>
    <row r="97" spans="1:10" ht="24.75" customHeight="1">
      <c r="A97" s="57" t="s">
        <v>189</v>
      </c>
      <c r="B97" s="57"/>
      <c r="C97" s="57"/>
      <c r="D97" s="6" t="s">
        <v>180</v>
      </c>
      <c r="E97" s="6" t="s">
        <v>249</v>
      </c>
      <c r="F97" s="6" t="s">
        <v>224</v>
      </c>
      <c r="G97" s="6" t="s">
        <v>338</v>
      </c>
      <c r="H97" s="6" t="s">
        <v>319</v>
      </c>
      <c r="I97" s="71">
        <v>0</v>
      </c>
      <c r="J97" s="71"/>
    </row>
    <row r="98" spans="1:10" ht="35.25" customHeight="1">
      <c r="A98" s="47" t="s">
        <v>341</v>
      </c>
      <c r="B98" s="50"/>
      <c r="C98" s="51"/>
      <c r="D98" s="6" t="s">
        <v>180</v>
      </c>
      <c r="E98" s="6" t="s">
        <v>194</v>
      </c>
      <c r="F98" s="6"/>
      <c r="G98" s="6"/>
      <c r="H98" s="6"/>
      <c r="I98" s="68">
        <f>I99</f>
        <v>29.9</v>
      </c>
      <c r="J98" s="69"/>
    </row>
    <row r="99" spans="1:10" ht="24.75" customHeight="1">
      <c r="A99" s="47" t="s">
        <v>342</v>
      </c>
      <c r="B99" s="50"/>
      <c r="C99" s="51"/>
      <c r="D99" s="6" t="s">
        <v>180</v>
      </c>
      <c r="E99" s="6" t="s">
        <v>194</v>
      </c>
      <c r="F99" s="6" t="s">
        <v>202</v>
      </c>
      <c r="G99" s="6"/>
      <c r="H99" s="6"/>
      <c r="I99" s="68">
        <f>I100</f>
        <v>29.9</v>
      </c>
      <c r="J99" s="69"/>
    </row>
    <row r="100" spans="1:10" ht="55.5" customHeight="1">
      <c r="A100" s="47" t="s">
        <v>252</v>
      </c>
      <c r="B100" s="50"/>
      <c r="C100" s="51"/>
      <c r="D100" s="6" t="s">
        <v>180</v>
      </c>
      <c r="E100" s="6" t="s">
        <v>194</v>
      </c>
      <c r="F100" s="6" t="s">
        <v>202</v>
      </c>
      <c r="G100" s="6" t="s">
        <v>179</v>
      </c>
      <c r="H100" s="6"/>
      <c r="I100" s="68">
        <f>I101</f>
        <v>29.9</v>
      </c>
      <c r="J100" s="69"/>
    </row>
    <row r="101" spans="1:10" ht="12.75">
      <c r="A101" s="47" t="s">
        <v>126</v>
      </c>
      <c r="B101" s="50"/>
      <c r="C101" s="51"/>
      <c r="D101" s="6" t="s">
        <v>180</v>
      </c>
      <c r="E101" s="6" t="s">
        <v>194</v>
      </c>
      <c r="F101" s="6" t="s">
        <v>202</v>
      </c>
      <c r="G101" s="6" t="s">
        <v>250</v>
      </c>
      <c r="H101" s="6" t="s">
        <v>251</v>
      </c>
      <c r="I101" s="65">
        <v>29.9</v>
      </c>
      <c r="J101" s="67"/>
    </row>
    <row r="102" spans="1:10" ht="12.75">
      <c r="A102" s="58" t="s">
        <v>259</v>
      </c>
      <c r="B102" s="58"/>
      <c r="C102" s="58"/>
      <c r="D102" s="6"/>
      <c r="E102" s="6"/>
      <c r="F102" s="6"/>
      <c r="G102" s="6"/>
      <c r="H102" s="6"/>
      <c r="I102" s="70">
        <f>I12</f>
        <v>2187.5</v>
      </c>
      <c r="J102" s="70"/>
    </row>
    <row r="103" spans="1:10" ht="12.75">
      <c r="A103" s="1"/>
      <c r="B103" s="1"/>
      <c r="C103" s="1"/>
      <c r="D103" s="2"/>
      <c r="E103" s="2"/>
      <c r="F103" s="2"/>
      <c r="G103" s="2"/>
      <c r="H103" s="2"/>
      <c r="I103" s="1"/>
      <c r="J103" s="1"/>
    </row>
    <row r="104" spans="1:10" ht="12.75">
      <c r="A104" s="1"/>
      <c r="B104" s="1"/>
      <c r="C104" s="1"/>
      <c r="D104" s="2"/>
      <c r="E104" s="2"/>
      <c r="F104" s="2"/>
      <c r="G104" s="2"/>
      <c r="H104" s="2"/>
      <c r="I104" s="1"/>
      <c r="J104" s="1"/>
    </row>
    <row r="105" spans="1:10" ht="12.75">
      <c r="A105" s="1"/>
      <c r="B105" s="1"/>
      <c r="C105" s="1"/>
      <c r="D105" s="2"/>
      <c r="E105" s="2"/>
      <c r="F105" s="2"/>
      <c r="G105" s="2"/>
      <c r="H105" s="2"/>
      <c r="I105" s="1"/>
      <c r="J105" s="1"/>
    </row>
    <row r="106" spans="1:10" ht="12.75">
      <c r="A106" s="1"/>
      <c r="B106" s="1"/>
      <c r="C106" s="1"/>
      <c r="D106" s="2"/>
      <c r="E106" s="2"/>
      <c r="F106" s="2"/>
      <c r="G106" s="2"/>
      <c r="H106" s="2"/>
      <c r="I106" s="1"/>
      <c r="J106" s="1"/>
    </row>
    <row r="107" spans="1:10" ht="12.75">
      <c r="A107" s="1"/>
      <c r="B107" s="1"/>
      <c r="C107" s="1"/>
      <c r="D107" s="2"/>
      <c r="E107" s="2"/>
      <c r="F107" s="2"/>
      <c r="G107" s="2"/>
      <c r="H107" s="2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</sheetData>
  <sheetProtection/>
  <mergeCells count="186">
    <mergeCell ref="I46:J46"/>
    <mergeCell ref="I47:J47"/>
    <mergeCell ref="A97:C97"/>
    <mergeCell ref="I92:J92"/>
    <mergeCell ref="I95:J95"/>
    <mergeCell ref="I96:J96"/>
    <mergeCell ref="I97:J97"/>
    <mergeCell ref="A94:C94"/>
    <mergeCell ref="I94:J94"/>
    <mergeCell ref="A93:C93"/>
    <mergeCell ref="I93:J93"/>
    <mergeCell ref="A96:C96"/>
    <mergeCell ref="A76:C76"/>
    <mergeCell ref="A77:C77"/>
    <mergeCell ref="A78:C78"/>
    <mergeCell ref="I72:J72"/>
    <mergeCell ref="I75:J75"/>
    <mergeCell ref="A73:C73"/>
    <mergeCell ref="A74:C74"/>
    <mergeCell ref="I74:J74"/>
    <mergeCell ref="A75:C75"/>
    <mergeCell ref="A92:C92"/>
    <mergeCell ref="A95:C95"/>
    <mergeCell ref="I76:J76"/>
    <mergeCell ref="I77:J77"/>
    <mergeCell ref="I78:J78"/>
    <mergeCell ref="I85:J85"/>
    <mergeCell ref="A86:C86"/>
    <mergeCell ref="I86:J86"/>
    <mergeCell ref="A87:C87"/>
    <mergeCell ref="I87:J87"/>
    <mergeCell ref="I67:J67"/>
    <mergeCell ref="A71:C71"/>
    <mergeCell ref="I73:J73"/>
    <mergeCell ref="A72:C72"/>
    <mergeCell ref="I69:J69"/>
    <mergeCell ref="I70:J70"/>
    <mergeCell ref="I71:J71"/>
    <mergeCell ref="I68:J68"/>
    <mergeCell ref="A67:C67"/>
    <mergeCell ref="A68:C68"/>
    <mergeCell ref="I57:J57"/>
    <mergeCell ref="I58:J58"/>
    <mergeCell ref="I59:J59"/>
    <mergeCell ref="A64:C64"/>
    <mergeCell ref="I64:J64"/>
    <mergeCell ref="A61:C61"/>
    <mergeCell ref="I54:J54"/>
    <mergeCell ref="I55:J55"/>
    <mergeCell ref="I61:J61"/>
    <mergeCell ref="A56:C56"/>
    <mergeCell ref="I60:J60"/>
    <mergeCell ref="I56:J56"/>
    <mergeCell ref="A57:C57"/>
    <mergeCell ref="A58:C58"/>
    <mergeCell ref="A59:C59"/>
    <mergeCell ref="A60:C60"/>
    <mergeCell ref="I42:J42"/>
    <mergeCell ref="I43:J43"/>
    <mergeCell ref="I44:J44"/>
    <mergeCell ref="I45:J45"/>
    <mergeCell ref="I52:J52"/>
    <mergeCell ref="I53:J53"/>
    <mergeCell ref="A63:C63"/>
    <mergeCell ref="I63:J63"/>
    <mergeCell ref="A52:C52"/>
    <mergeCell ref="A53:C53"/>
    <mergeCell ref="A62:C62"/>
    <mergeCell ref="I62:J62"/>
    <mergeCell ref="A54:C54"/>
    <mergeCell ref="A55:C55"/>
    <mergeCell ref="A69:C69"/>
    <mergeCell ref="A70:C70"/>
    <mergeCell ref="A42:C42"/>
    <mergeCell ref="A43:C43"/>
    <mergeCell ref="A44:C44"/>
    <mergeCell ref="A45:C45"/>
    <mergeCell ref="A48:C48"/>
    <mergeCell ref="A46:C46"/>
    <mergeCell ref="A47:C47"/>
    <mergeCell ref="A11:C11"/>
    <mergeCell ref="B8:I8"/>
    <mergeCell ref="I11:J11"/>
    <mergeCell ref="A9:J9"/>
    <mergeCell ref="A12:C12"/>
    <mergeCell ref="I12:J12"/>
    <mergeCell ref="A13:C13"/>
    <mergeCell ref="I13:J13"/>
    <mergeCell ref="A14:C14"/>
    <mergeCell ref="I14:J14"/>
    <mergeCell ref="A16:C16"/>
    <mergeCell ref="I16:J16"/>
    <mergeCell ref="A15:C15"/>
    <mergeCell ref="I15:J15"/>
    <mergeCell ref="A17:C17"/>
    <mergeCell ref="I17:J17"/>
    <mergeCell ref="A18:C18"/>
    <mergeCell ref="I18:J18"/>
    <mergeCell ref="A19:C19"/>
    <mergeCell ref="I19:J19"/>
    <mergeCell ref="A20:C20"/>
    <mergeCell ref="I20:J20"/>
    <mergeCell ref="A21:C21"/>
    <mergeCell ref="I21:J21"/>
    <mergeCell ref="A22:C22"/>
    <mergeCell ref="I22:J22"/>
    <mergeCell ref="A23:C23"/>
    <mergeCell ref="I23:J23"/>
    <mergeCell ref="A24:C24"/>
    <mergeCell ref="I24:J24"/>
    <mergeCell ref="A26:C26"/>
    <mergeCell ref="I26:J26"/>
    <mergeCell ref="A25:C25"/>
    <mergeCell ref="I25:J25"/>
    <mergeCell ref="A27:C27"/>
    <mergeCell ref="I27:J27"/>
    <mergeCell ref="A31:C31"/>
    <mergeCell ref="I31:J31"/>
    <mergeCell ref="A28:C28"/>
    <mergeCell ref="I28:J28"/>
    <mergeCell ref="A29:C29"/>
    <mergeCell ref="I29:J29"/>
    <mergeCell ref="A30:C30"/>
    <mergeCell ref="I30:J30"/>
    <mergeCell ref="A34:C34"/>
    <mergeCell ref="I34:J34"/>
    <mergeCell ref="A32:C32"/>
    <mergeCell ref="I32:J32"/>
    <mergeCell ref="A33:C33"/>
    <mergeCell ref="I33:J33"/>
    <mergeCell ref="A35:C35"/>
    <mergeCell ref="A36:C36"/>
    <mergeCell ref="I36:J36"/>
    <mergeCell ref="A37:C37"/>
    <mergeCell ref="I37:J37"/>
    <mergeCell ref="I35:J35"/>
    <mergeCell ref="A38:C38"/>
    <mergeCell ref="A39:C39"/>
    <mergeCell ref="I39:J39"/>
    <mergeCell ref="I38:J38"/>
    <mergeCell ref="A102:C102"/>
    <mergeCell ref="I102:J102"/>
    <mergeCell ref="A40:C40"/>
    <mergeCell ref="I40:J40"/>
    <mergeCell ref="A65:C65"/>
    <mergeCell ref="I65:J65"/>
    <mergeCell ref="A66:C66"/>
    <mergeCell ref="I66:J66"/>
    <mergeCell ref="A85:C85"/>
    <mergeCell ref="I81:J81"/>
    <mergeCell ref="I48:J48"/>
    <mergeCell ref="A49:C49"/>
    <mergeCell ref="I49:J49"/>
    <mergeCell ref="I84:J84"/>
    <mergeCell ref="A81:C81"/>
    <mergeCell ref="A82:C82"/>
    <mergeCell ref="A83:C83"/>
    <mergeCell ref="A84:C84"/>
    <mergeCell ref="I82:J82"/>
    <mergeCell ref="I83:J83"/>
    <mergeCell ref="A98:C98"/>
    <mergeCell ref="A99:C99"/>
    <mergeCell ref="A100:C100"/>
    <mergeCell ref="A101:C101"/>
    <mergeCell ref="I98:J98"/>
    <mergeCell ref="I99:J99"/>
    <mergeCell ref="I100:J100"/>
    <mergeCell ref="I101:J101"/>
    <mergeCell ref="A41:C41"/>
    <mergeCell ref="I41:J41"/>
    <mergeCell ref="A80:C80"/>
    <mergeCell ref="I80:J80"/>
    <mergeCell ref="A79:C79"/>
    <mergeCell ref="I79:J79"/>
    <mergeCell ref="A50:C50"/>
    <mergeCell ref="I50:J50"/>
    <mergeCell ref="A51:C51"/>
    <mergeCell ref="I51:J51"/>
    <mergeCell ref="A88:C88"/>
    <mergeCell ref="I88:J88"/>
    <mergeCell ref="A89:C89"/>
    <mergeCell ref="I89:J89"/>
    <mergeCell ref="A90:C90"/>
    <mergeCell ref="I90:J90"/>
    <mergeCell ref="A91:C91"/>
    <mergeCell ref="I91:J91"/>
  </mergeCells>
  <printOptions/>
  <pageMargins left="0.75" right="0.75" top="1" bottom="1" header="0.5" footer="0.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L36" sqref="L36"/>
    </sheetView>
  </sheetViews>
  <sheetFormatPr defaultColWidth="9.140625" defaultRowHeight="12.75"/>
  <cols>
    <col min="5" max="5" width="6.421875" style="0" customWidth="1"/>
    <col min="7" max="8" width="6.140625" style="0" customWidth="1"/>
    <col min="9" max="9" width="20.00390625" style="25" customWidth="1"/>
  </cols>
  <sheetData>
    <row r="1" spans="6:9" ht="12.75">
      <c r="F1" t="s">
        <v>22</v>
      </c>
      <c r="I1" s="21"/>
    </row>
    <row r="2" spans="6:9" ht="12.75">
      <c r="F2" t="s">
        <v>292</v>
      </c>
      <c r="I2" s="21"/>
    </row>
    <row r="3" spans="6:9" ht="12.75">
      <c r="F3" t="s">
        <v>0</v>
      </c>
      <c r="I3" s="21"/>
    </row>
    <row r="4" spans="6:9" ht="12.75">
      <c r="F4" t="s">
        <v>308</v>
      </c>
      <c r="I4" s="21"/>
    </row>
    <row r="5" spans="6:9" ht="12.75">
      <c r="F5" t="s">
        <v>309</v>
      </c>
      <c r="I5" s="21"/>
    </row>
    <row r="6" spans="6:9" ht="12.75">
      <c r="F6" s="8" t="s">
        <v>387</v>
      </c>
      <c r="I6" s="21"/>
    </row>
    <row r="9" spans="2:9" ht="12.75">
      <c r="B9" s="59" t="s">
        <v>19</v>
      </c>
      <c r="C9" s="59"/>
      <c r="D9" s="59"/>
      <c r="E9" s="59"/>
      <c r="F9" s="59"/>
      <c r="G9" s="59"/>
      <c r="H9" s="59"/>
      <c r="I9" s="21"/>
    </row>
    <row r="10" spans="1:9" ht="12.75">
      <c r="A10" s="63" t="s">
        <v>353</v>
      </c>
      <c r="B10" s="59"/>
      <c r="C10" s="59"/>
      <c r="D10" s="59"/>
      <c r="E10" s="59"/>
      <c r="F10" s="59"/>
      <c r="G10" s="59"/>
      <c r="H10" s="59"/>
      <c r="I10" s="59"/>
    </row>
    <row r="11" spans="2:9" ht="12.75">
      <c r="B11" s="59" t="s">
        <v>20</v>
      </c>
      <c r="C11" s="59"/>
      <c r="D11" s="59"/>
      <c r="E11" s="59"/>
      <c r="F11" s="59"/>
      <c r="G11" s="59"/>
      <c r="H11" s="59"/>
      <c r="I11" s="21"/>
    </row>
    <row r="12" spans="2:9" ht="12.75">
      <c r="B12" s="59" t="s">
        <v>21</v>
      </c>
      <c r="C12" s="59"/>
      <c r="D12" s="59"/>
      <c r="E12" s="59"/>
      <c r="F12" s="59"/>
      <c r="G12" s="59"/>
      <c r="H12" s="59"/>
      <c r="I12" s="21"/>
    </row>
    <row r="14" spans="1:9" ht="12.75">
      <c r="A14" s="60" t="s">
        <v>12</v>
      </c>
      <c r="B14" s="60"/>
      <c r="C14" s="60"/>
      <c r="D14" s="60"/>
      <c r="E14" s="60"/>
      <c r="F14" s="60"/>
      <c r="G14" s="3" t="s">
        <v>14</v>
      </c>
      <c r="H14" s="3" t="s">
        <v>15</v>
      </c>
      <c r="I14" s="26" t="s">
        <v>3</v>
      </c>
    </row>
    <row r="15" spans="1:9" ht="12.75">
      <c r="A15" s="58" t="s">
        <v>184</v>
      </c>
      <c r="B15" s="58"/>
      <c r="C15" s="58"/>
      <c r="D15" s="58"/>
      <c r="E15" s="58"/>
      <c r="F15" s="58"/>
      <c r="G15" s="6" t="s">
        <v>179</v>
      </c>
      <c r="H15" s="6"/>
      <c r="I15" s="27">
        <f>I16+I17</f>
        <v>1286</v>
      </c>
    </row>
    <row r="16" spans="1:9" ht="22.5" customHeight="1">
      <c r="A16" s="57" t="s">
        <v>185</v>
      </c>
      <c r="B16" s="57"/>
      <c r="C16" s="57"/>
      <c r="D16" s="57"/>
      <c r="E16" s="57"/>
      <c r="F16" s="57"/>
      <c r="G16" s="6" t="s">
        <v>179</v>
      </c>
      <c r="H16" s="6" t="s">
        <v>181</v>
      </c>
      <c r="I16" s="5">
        <v>305.1</v>
      </c>
    </row>
    <row r="17" spans="1:9" ht="34.5" customHeight="1">
      <c r="A17" s="57" t="s">
        <v>192</v>
      </c>
      <c r="B17" s="57"/>
      <c r="C17" s="57"/>
      <c r="D17" s="57"/>
      <c r="E17" s="57"/>
      <c r="F17" s="57"/>
      <c r="G17" s="6" t="s">
        <v>179</v>
      </c>
      <c r="H17" s="6" t="s">
        <v>190</v>
      </c>
      <c r="I17" s="4">
        <v>980.9</v>
      </c>
    </row>
    <row r="18" spans="1:9" ht="12.75" customHeight="1">
      <c r="A18" s="57" t="s">
        <v>205</v>
      </c>
      <c r="B18" s="57"/>
      <c r="C18" s="57"/>
      <c r="D18" s="57"/>
      <c r="E18" s="57"/>
      <c r="F18" s="57"/>
      <c r="G18" s="6" t="s">
        <v>181</v>
      </c>
      <c r="H18" s="6"/>
      <c r="I18" s="24">
        <f>I19</f>
        <v>22.9</v>
      </c>
    </row>
    <row r="19" spans="1:9" ht="12.75" customHeight="1">
      <c r="A19" s="57" t="s">
        <v>206</v>
      </c>
      <c r="B19" s="57"/>
      <c r="C19" s="57"/>
      <c r="D19" s="57"/>
      <c r="E19" s="57"/>
      <c r="F19" s="57"/>
      <c r="G19" s="6" t="s">
        <v>181</v>
      </c>
      <c r="H19" s="6" t="s">
        <v>202</v>
      </c>
      <c r="I19" s="5">
        <v>22.9</v>
      </c>
    </row>
    <row r="20" spans="1:9" ht="12.75">
      <c r="A20" s="57" t="s">
        <v>215</v>
      </c>
      <c r="B20" s="57"/>
      <c r="C20" s="57"/>
      <c r="D20" s="57"/>
      <c r="E20" s="57"/>
      <c r="F20" s="57"/>
      <c r="G20" s="6" t="s">
        <v>202</v>
      </c>
      <c r="H20" s="6"/>
      <c r="I20" s="27">
        <f>I21+I22</f>
        <v>31</v>
      </c>
    </row>
    <row r="21" spans="1:9" ht="22.5" customHeight="1">
      <c r="A21" s="57" t="s">
        <v>216</v>
      </c>
      <c r="B21" s="57"/>
      <c r="C21" s="57"/>
      <c r="D21" s="57"/>
      <c r="E21" s="57"/>
      <c r="F21" s="57"/>
      <c r="G21" s="6" t="s">
        <v>202</v>
      </c>
      <c r="H21" s="6" t="s">
        <v>209</v>
      </c>
      <c r="I21" s="4">
        <v>31</v>
      </c>
    </row>
    <row r="22" spans="1:9" ht="12.75">
      <c r="A22" s="58" t="s">
        <v>223</v>
      </c>
      <c r="B22" s="58"/>
      <c r="C22" s="58"/>
      <c r="D22" s="58"/>
      <c r="E22" s="58"/>
      <c r="F22" s="58"/>
      <c r="G22" s="6" t="s">
        <v>202</v>
      </c>
      <c r="H22" s="6" t="s">
        <v>222</v>
      </c>
      <c r="I22" s="4">
        <v>0</v>
      </c>
    </row>
    <row r="23" spans="1:9" ht="12.75">
      <c r="A23" s="72" t="s">
        <v>347</v>
      </c>
      <c r="B23" s="73"/>
      <c r="C23" s="73"/>
      <c r="D23" s="73"/>
      <c r="E23" s="73"/>
      <c r="F23" s="74"/>
      <c r="G23" s="6" t="s">
        <v>190</v>
      </c>
      <c r="H23" s="6"/>
      <c r="I23" s="27">
        <f>I24</f>
        <v>0</v>
      </c>
    </row>
    <row r="24" spans="1:9" ht="12.75">
      <c r="A24" s="72" t="s">
        <v>327</v>
      </c>
      <c r="B24" s="73"/>
      <c r="C24" s="73"/>
      <c r="D24" s="73"/>
      <c r="E24" s="73"/>
      <c r="F24" s="74"/>
      <c r="G24" s="6" t="s">
        <v>190</v>
      </c>
      <c r="H24" s="6" t="s">
        <v>322</v>
      </c>
      <c r="I24" s="4">
        <v>0</v>
      </c>
    </row>
    <row r="25" spans="1:9" ht="12.75">
      <c r="A25" s="58" t="s">
        <v>230</v>
      </c>
      <c r="B25" s="58"/>
      <c r="C25" s="58"/>
      <c r="D25" s="58"/>
      <c r="E25" s="58"/>
      <c r="F25" s="58"/>
      <c r="G25" s="6" t="s">
        <v>224</v>
      </c>
      <c r="H25" s="6"/>
      <c r="I25" s="24">
        <f>I26+I27+I28</f>
        <v>66.7</v>
      </c>
    </row>
    <row r="26" spans="1:9" ht="12.75">
      <c r="A26" s="58" t="s">
        <v>231</v>
      </c>
      <c r="B26" s="58"/>
      <c r="C26" s="58"/>
      <c r="D26" s="58"/>
      <c r="E26" s="58"/>
      <c r="F26" s="58"/>
      <c r="G26" s="6" t="s">
        <v>224</v>
      </c>
      <c r="H26" s="6" t="s">
        <v>179</v>
      </c>
      <c r="I26" s="4">
        <v>0</v>
      </c>
    </row>
    <row r="27" spans="1:9" ht="12.75" customHeight="1">
      <c r="A27" s="57" t="s">
        <v>235</v>
      </c>
      <c r="B27" s="57"/>
      <c r="C27" s="57"/>
      <c r="D27" s="57"/>
      <c r="E27" s="57"/>
      <c r="F27" s="57"/>
      <c r="G27" s="6" t="s">
        <v>224</v>
      </c>
      <c r="H27" s="6" t="s">
        <v>181</v>
      </c>
      <c r="I27" s="4">
        <v>0</v>
      </c>
    </row>
    <row r="28" spans="1:9" ht="12.75" customHeight="1">
      <c r="A28" s="57" t="s">
        <v>243</v>
      </c>
      <c r="B28" s="57"/>
      <c r="C28" s="57"/>
      <c r="D28" s="57"/>
      <c r="E28" s="57"/>
      <c r="F28" s="57"/>
      <c r="G28" s="6" t="s">
        <v>224</v>
      </c>
      <c r="H28" s="6" t="s">
        <v>202</v>
      </c>
      <c r="I28" s="5">
        <v>66.7</v>
      </c>
    </row>
    <row r="29" spans="1:9" ht="12.75" customHeight="1">
      <c r="A29" s="47" t="s">
        <v>348</v>
      </c>
      <c r="B29" s="50"/>
      <c r="C29" s="50"/>
      <c r="D29" s="50"/>
      <c r="E29" s="50"/>
      <c r="F29" s="51"/>
      <c r="G29" s="6" t="s">
        <v>334</v>
      </c>
      <c r="H29" s="6"/>
      <c r="I29" s="27">
        <f>I30</f>
        <v>0</v>
      </c>
    </row>
    <row r="30" spans="1:9" ht="12.75" customHeight="1">
      <c r="A30" s="47" t="s">
        <v>349</v>
      </c>
      <c r="B30" s="50"/>
      <c r="C30" s="50"/>
      <c r="D30" s="50"/>
      <c r="E30" s="50"/>
      <c r="F30" s="51"/>
      <c r="G30" s="6" t="s">
        <v>334</v>
      </c>
      <c r="H30" s="6" t="s">
        <v>224</v>
      </c>
      <c r="I30" s="4">
        <v>0</v>
      </c>
    </row>
    <row r="31" spans="1:9" ht="12.75">
      <c r="A31" s="57" t="s">
        <v>344</v>
      </c>
      <c r="B31" s="57"/>
      <c r="C31" s="57"/>
      <c r="D31" s="57"/>
      <c r="E31" s="57"/>
      <c r="F31" s="57"/>
      <c r="G31" s="6" t="s">
        <v>248</v>
      </c>
      <c r="H31" s="6"/>
      <c r="I31" s="27">
        <f>I32</f>
        <v>726</v>
      </c>
    </row>
    <row r="32" spans="1:9" ht="12.75">
      <c r="A32" s="57" t="s">
        <v>255</v>
      </c>
      <c r="B32" s="57"/>
      <c r="C32" s="57"/>
      <c r="D32" s="57"/>
      <c r="E32" s="57"/>
      <c r="F32" s="57"/>
      <c r="G32" s="6" t="s">
        <v>248</v>
      </c>
      <c r="H32" s="6" t="s">
        <v>179</v>
      </c>
      <c r="I32" s="4">
        <v>726</v>
      </c>
    </row>
    <row r="33" spans="1:9" ht="12.75" customHeight="1">
      <c r="A33" s="57" t="s">
        <v>350</v>
      </c>
      <c r="B33" s="57"/>
      <c r="C33" s="57"/>
      <c r="D33" s="57"/>
      <c r="E33" s="57"/>
      <c r="F33" s="57"/>
      <c r="G33" s="6" t="s">
        <v>249</v>
      </c>
      <c r="H33" s="6"/>
      <c r="I33" s="27">
        <f>I35+I34</f>
        <v>25</v>
      </c>
    </row>
    <row r="34" spans="1:9" ht="12.75" customHeight="1">
      <c r="A34" s="47" t="s">
        <v>369</v>
      </c>
      <c r="B34" s="50"/>
      <c r="C34" s="50"/>
      <c r="D34" s="50"/>
      <c r="E34" s="50"/>
      <c r="F34" s="51"/>
      <c r="G34" s="6" t="s">
        <v>249</v>
      </c>
      <c r="H34" s="6" t="s">
        <v>179</v>
      </c>
      <c r="I34" s="27">
        <v>25</v>
      </c>
    </row>
    <row r="35" spans="1:9" ht="12.75" customHeight="1">
      <c r="A35" s="57" t="s">
        <v>340</v>
      </c>
      <c r="B35" s="57"/>
      <c r="C35" s="57"/>
      <c r="D35" s="57"/>
      <c r="E35" s="57"/>
      <c r="F35" s="57"/>
      <c r="G35" s="6" t="s">
        <v>249</v>
      </c>
      <c r="H35" s="6" t="s">
        <v>224</v>
      </c>
      <c r="I35" s="4">
        <v>0</v>
      </c>
    </row>
    <row r="36" spans="1:9" ht="21.75" customHeight="1">
      <c r="A36" s="47" t="s">
        <v>351</v>
      </c>
      <c r="B36" s="50"/>
      <c r="C36" s="50"/>
      <c r="D36" s="50"/>
      <c r="E36" s="50"/>
      <c r="F36" s="51"/>
      <c r="G36" s="6" t="s">
        <v>194</v>
      </c>
      <c r="H36" s="6"/>
      <c r="I36" s="24">
        <f>I37</f>
        <v>29.9</v>
      </c>
    </row>
    <row r="37" spans="1:9" ht="12.75" customHeight="1">
      <c r="A37" s="47" t="s">
        <v>352</v>
      </c>
      <c r="B37" s="50"/>
      <c r="C37" s="50"/>
      <c r="D37" s="50"/>
      <c r="E37" s="50"/>
      <c r="F37" s="51"/>
      <c r="G37" s="6" t="s">
        <v>194</v>
      </c>
      <c r="H37" s="6" t="s">
        <v>202</v>
      </c>
      <c r="I37" s="5">
        <v>29.9</v>
      </c>
    </row>
    <row r="38" spans="1:9" ht="12.75">
      <c r="A38" s="76" t="s">
        <v>259</v>
      </c>
      <c r="B38" s="76"/>
      <c r="C38" s="76"/>
      <c r="D38" s="76"/>
      <c r="E38" s="76"/>
      <c r="F38" s="76"/>
      <c r="G38" s="6"/>
      <c r="H38" s="6"/>
      <c r="I38" s="27">
        <f>I15+I18+I20+I25+I31+I33+I23+I29+I36</f>
        <v>2187.5000000000005</v>
      </c>
    </row>
    <row r="39" spans="1:9" ht="12.75">
      <c r="A39" s="75"/>
      <c r="B39" s="75"/>
      <c r="C39" s="75"/>
      <c r="D39" s="75"/>
      <c r="E39" s="75"/>
      <c r="F39" s="75"/>
      <c r="G39" s="2"/>
      <c r="H39" s="2"/>
      <c r="I39" s="1"/>
    </row>
  </sheetData>
  <sheetProtection/>
  <mergeCells count="30">
    <mergeCell ref="A30:F30"/>
    <mergeCell ref="A36:F36"/>
    <mergeCell ref="A37:F37"/>
    <mergeCell ref="B9:H9"/>
    <mergeCell ref="B11:H11"/>
    <mergeCell ref="B12:H12"/>
    <mergeCell ref="A10:I10"/>
    <mergeCell ref="A14:F14"/>
    <mergeCell ref="A15:F15"/>
    <mergeCell ref="A16:F16"/>
    <mergeCell ref="A29:F29"/>
    <mergeCell ref="A17:F17"/>
    <mergeCell ref="A18:F18"/>
    <mergeCell ref="A19:F19"/>
    <mergeCell ref="A20:F20"/>
    <mergeCell ref="A27:F27"/>
    <mergeCell ref="A28:F28"/>
    <mergeCell ref="A21:F21"/>
    <mergeCell ref="A22:F22"/>
    <mergeCell ref="A25:F25"/>
    <mergeCell ref="A26:F26"/>
    <mergeCell ref="A23:F23"/>
    <mergeCell ref="A24:F24"/>
    <mergeCell ref="A39:F39"/>
    <mergeCell ref="A32:F32"/>
    <mergeCell ref="A33:F33"/>
    <mergeCell ref="A35:F35"/>
    <mergeCell ref="A38:F38"/>
    <mergeCell ref="A31:F31"/>
    <mergeCell ref="A34:F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39" sqref="M39"/>
    </sheetView>
  </sheetViews>
  <sheetFormatPr defaultColWidth="9.140625" defaultRowHeight="12.75"/>
  <cols>
    <col min="3" max="3" width="5.57421875" style="0" customWidth="1"/>
    <col min="8" max="8" width="13.7109375" style="0" customWidth="1"/>
    <col min="9" max="9" width="10.8515625" style="25" customWidth="1"/>
  </cols>
  <sheetData>
    <row r="1" spans="6:9" ht="12.75">
      <c r="F1" t="s">
        <v>23</v>
      </c>
      <c r="I1" s="21"/>
    </row>
    <row r="2" spans="6:9" ht="12.75">
      <c r="F2" t="s">
        <v>292</v>
      </c>
      <c r="I2" s="21"/>
    </row>
    <row r="3" spans="6:9" ht="12.75">
      <c r="F3" t="s">
        <v>0</v>
      </c>
      <c r="I3" s="21"/>
    </row>
    <row r="4" spans="6:9" ht="12.75">
      <c r="F4" t="s">
        <v>318</v>
      </c>
      <c r="I4" s="21"/>
    </row>
    <row r="5" spans="6:9" ht="12.75">
      <c r="F5" t="s">
        <v>309</v>
      </c>
      <c r="I5" s="21"/>
    </row>
    <row r="6" spans="6:9" ht="12.75">
      <c r="F6" s="8" t="s">
        <v>389</v>
      </c>
      <c r="I6" s="21"/>
    </row>
    <row r="10" spans="2:9" ht="12.75">
      <c r="B10" s="59" t="s">
        <v>24</v>
      </c>
      <c r="C10" s="59"/>
      <c r="D10" s="59"/>
      <c r="E10" s="59"/>
      <c r="F10" s="59"/>
      <c r="G10" s="59"/>
      <c r="H10" s="59"/>
      <c r="I10" s="21"/>
    </row>
    <row r="11" spans="2:9" ht="12.75">
      <c r="B11" s="59" t="s">
        <v>25</v>
      </c>
      <c r="C11" s="59"/>
      <c r="D11" s="59"/>
      <c r="E11" s="59"/>
      <c r="F11" s="59"/>
      <c r="G11" s="59"/>
      <c r="H11" s="59"/>
      <c r="I11" s="21"/>
    </row>
    <row r="12" spans="2:9" ht="12.75">
      <c r="B12" s="59" t="s">
        <v>26</v>
      </c>
      <c r="C12" s="59"/>
      <c r="D12" s="59"/>
      <c r="E12" s="59"/>
      <c r="F12" s="59"/>
      <c r="G12" s="59"/>
      <c r="H12" s="59"/>
      <c r="I12" s="21"/>
    </row>
    <row r="13" spans="2:9" ht="12.75">
      <c r="B13" s="63" t="s">
        <v>357</v>
      </c>
      <c r="C13" s="59"/>
      <c r="D13" s="59"/>
      <c r="E13" s="59"/>
      <c r="F13" s="59"/>
      <c r="G13" s="59"/>
      <c r="H13" s="59"/>
      <c r="I13" s="21"/>
    </row>
    <row r="15" spans="1:9" ht="38.25">
      <c r="A15" s="60" t="s">
        <v>2</v>
      </c>
      <c r="B15" s="60"/>
      <c r="C15" s="60"/>
      <c r="D15" s="60" t="s">
        <v>12</v>
      </c>
      <c r="E15" s="60"/>
      <c r="F15" s="60"/>
      <c r="G15" s="60"/>
      <c r="H15" s="60"/>
      <c r="I15" s="22" t="s">
        <v>3</v>
      </c>
    </row>
    <row r="16" spans="1:9" ht="12.75">
      <c r="A16" s="60"/>
      <c r="B16" s="60"/>
      <c r="C16" s="60"/>
      <c r="D16" s="57" t="s">
        <v>261</v>
      </c>
      <c r="E16" s="57"/>
      <c r="F16" s="57"/>
      <c r="G16" s="57"/>
      <c r="H16" s="57"/>
      <c r="I16" s="23">
        <f>I17</f>
        <v>-150.5999999999999</v>
      </c>
    </row>
    <row r="17" spans="1:9" ht="22.5" customHeight="1">
      <c r="A17" s="57" t="s">
        <v>291</v>
      </c>
      <c r="B17" s="57"/>
      <c r="C17" s="57"/>
      <c r="D17" s="57" t="s">
        <v>262</v>
      </c>
      <c r="E17" s="57"/>
      <c r="F17" s="57"/>
      <c r="G17" s="57"/>
      <c r="H17" s="57"/>
      <c r="I17" s="24">
        <f>I18</f>
        <v>-150.5999999999999</v>
      </c>
    </row>
    <row r="18" spans="1:9" ht="23.25" customHeight="1">
      <c r="A18" s="57" t="s">
        <v>263</v>
      </c>
      <c r="B18" s="57"/>
      <c r="C18" s="57"/>
      <c r="D18" s="57" t="s">
        <v>264</v>
      </c>
      <c r="E18" s="57"/>
      <c r="F18" s="57"/>
      <c r="G18" s="57"/>
      <c r="H18" s="57"/>
      <c r="I18" s="24">
        <f>I19+I23</f>
        <v>-150.5999999999999</v>
      </c>
    </row>
    <row r="19" spans="1:9" ht="12.75">
      <c r="A19" s="57" t="s">
        <v>265</v>
      </c>
      <c r="B19" s="57"/>
      <c r="C19" s="57"/>
      <c r="D19" s="57" t="s">
        <v>266</v>
      </c>
      <c r="E19" s="57"/>
      <c r="F19" s="57"/>
      <c r="G19" s="57"/>
      <c r="H19" s="57"/>
      <c r="I19" s="24">
        <f>I20</f>
        <v>-2338.1</v>
      </c>
    </row>
    <row r="20" spans="1:9" ht="12.75">
      <c r="A20" s="57" t="s">
        <v>267</v>
      </c>
      <c r="B20" s="57"/>
      <c r="C20" s="57"/>
      <c r="D20" s="57" t="s">
        <v>268</v>
      </c>
      <c r="E20" s="57"/>
      <c r="F20" s="57"/>
      <c r="G20" s="57"/>
      <c r="H20" s="57"/>
      <c r="I20" s="24">
        <f>I21</f>
        <v>-2338.1</v>
      </c>
    </row>
    <row r="21" spans="1:9" ht="12.75">
      <c r="A21" s="57" t="s">
        <v>269</v>
      </c>
      <c r="B21" s="57"/>
      <c r="C21" s="57"/>
      <c r="D21" s="57" t="s">
        <v>270</v>
      </c>
      <c r="E21" s="57"/>
      <c r="F21" s="57"/>
      <c r="G21" s="57"/>
      <c r="H21" s="57"/>
      <c r="I21" s="24">
        <f>I22</f>
        <v>-2338.1</v>
      </c>
    </row>
    <row r="22" spans="1:9" ht="21.75" customHeight="1">
      <c r="A22" s="57" t="s">
        <v>271</v>
      </c>
      <c r="B22" s="57"/>
      <c r="C22" s="57"/>
      <c r="D22" s="57" t="s">
        <v>272</v>
      </c>
      <c r="E22" s="57"/>
      <c r="F22" s="57"/>
      <c r="G22" s="57"/>
      <c r="H22" s="57"/>
      <c r="I22" s="5">
        <v>-2338.1</v>
      </c>
    </row>
    <row r="23" spans="1:9" ht="12.75">
      <c r="A23" s="58" t="s">
        <v>273</v>
      </c>
      <c r="B23" s="58"/>
      <c r="C23" s="58"/>
      <c r="D23" s="57" t="s">
        <v>277</v>
      </c>
      <c r="E23" s="57"/>
      <c r="F23" s="57"/>
      <c r="G23" s="57"/>
      <c r="H23" s="57"/>
      <c r="I23" s="24">
        <f>I24</f>
        <v>2187.5</v>
      </c>
    </row>
    <row r="24" spans="1:9" ht="12.75">
      <c r="A24" s="58" t="s">
        <v>274</v>
      </c>
      <c r="B24" s="58"/>
      <c r="C24" s="58"/>
      <c r="D24" s="57" t="s">
        <v>278</v>
      </c>
      <c r="E24" s="57"/>
      <c r="F24" s="57"/>
      <c r="G24" s="57"/>
      <c r="H24" s="57"/>
      <c r="I24" s="24">
        <f>I25</f>
        <v>2187.5</v>
      </c>
    </row>
    <row r="25" spans="1:9" ht="12.75">
      <c r="A25" s="58" t="s">
        <v>275</v>
      </c>
      <c r="B25" s="58"/>
      <c r="C25" s="58"/>
      <c r="D25" s="57" t="s">
        <v>279</v>
      </c>
      <c r="E25" s="57"/>
      <c r="F25" s="57"/>
      <c r="G25" s="57"/>
      <c r="H25" s="57"/>
      <c r="I25" s="24">
        <f>I26</f>
        <v>2187.5</v>
      </c>
    </row>
    <row r="26" spans="1:9" ht="23.25" customHeight="1">
      <c r="A26" s="58" t="s">
        <v>276</v>
      </c>
      <c r="B26" s="58"/>
      <c r="C26" s="58"/>
      <c r="D26" s="57" t="s">
        <v>280</v>
      </c>
      <c r="E26" s="57"/>
      <c r="F26" s="57"/>
      <c r="G26" s="57"/>
      <c r="H26" s="57"/>
      <c r="I26" s="5">
        <v>2187.5</v>
      </c>
    </row>
  </sheetData>
  <sheetProtection/>
  <mergeCells count="28">
    <mergeCell ref="B10:H10"/>
    <mergeCell ref="B11:H11"/>
    <mergeCell ref="B12:H12"/>
    <mergeCell ref="B13:H13"/>
    <mergeCell ref="A15:C15"/>
    <mergeCell ref="D15:H15"/>
    <mergeCell ref="A17:C17"/>
    <mergeCell ref="D17:H17"/>
    <mergeCell ref="A16:C16"/>
    <mergeCell ref="D16:H16"/>
    <mergeCell ref="A18:C18"/>
    <mergeCell ref="D18:H18"/>
    <mergeCell ref="A19:C19"/>
    <mergeCell ref="D19:H19"/>
    <mergeCell ref="A22:C22"/>
    <mergeCell ref="D22:H22"/>
    <mergeCell ref="A20:C20"/>
    <mergeCell ref="D20:H20"/>
    <mergeCell ref="A21:C21"/>
    <mergeCell ref="D21:H21"/>
    <mergeCell ref="A23:C23"/>
    <mergeCell ref="A24:C24"/>
    <mergeCell ref="A25:C25"/>
    <mergeCell ref="A26:C26"/>
    <mergeCell ref="D23:H23"/>
    <mergeCell ref="D24:H24"/>
    <mergeCell ref="D25:H25"/>
    <mergeCell ref="D26:H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K37" sqref="K37"/>
    </sheetView>
  </sheetViews>
  <sheetFormatPr defaultColWidth="9.140625" defaultRowHeight="12.75"/>
  <cols>
    <col min="3" max="3" width="5.57421875" style="0" customWidth="1"/>
    <col min="8" max="8" width="13.421875" style="0" customWidth="1"/>
    <col min="9" max="9" width="11.28125" style="25" customWidth="1"/>
  </cols>
  <sheetData>
    <row r="1" spans="6:9" ht="12.75">
      <c r="F1" t="s">
        <v>31</v>
      </c>
      <c r="I1" s="21"/>
    </row>
    <row r="2" spans="6:9" ht="12.75">
      <c r="F2" t="s">
        <v>292</v>
      </c>
      <c r="I2" s="21"/>
    </row>
    <row r="3" spans="6:9" ht="12.75">
      <c r="F3" t="s">
        <v>0</v>
      </c>
      <c r="I3" s="21"/>
    </row>
    <row r="4" spans="6:9" ht="12.75">
      <c r="F4" t="s">
        <v>308</v>
      </c>
      <c r="I4" s="21"/>
    </row>
    <row r="5" spans="6:9" ht="12.75">
      <c r="F5" t="s">
        <v>309</v>
      </c>
      <c r="I5" s="21"/>
    </row>
    <row r="6" spans="6:9" ht="12.75">
      <c r="F6" s="8" t="s">
        <v>390</v>
      </c>
      <c r="I6" s="21"/>
    </row>
    <row r="9" spans="2:9" ht="12.75">
      <c r="B9" s="59" t="s">
        <v>24</v>
      </c>
      <c r="C9" s="59"/>
      <c r="D9" s="59"/>
      <c r="E9" s="59"/>
      <c r="F9" s="59"/>
      <c r="G9" s="59"/>
      <c r="H9" s="59"/>
      <c r="I9" s="21"/>
    </row>
    <row r="10" spans="2:9" ht="12.75">
      <c r="B10" s="59" t="s">
        <v>25</v>
      </c>
      <c r="C10" s="59"/>
      <c r="D10" s="59"/>
      <c r="E10" s="59"/>
      <c r="F10" s="59"/>
      <c r="G10" s="59"/>
      <c r="H10" s="59"/>
      <c r="I10" s="21"/>
    </row>
    <row r="11" spans="2:9" ht="12.75">
      <c r="B11" s="59" t="s">
        <v>27</v>
      </c>
      <c r="C11" s="59"/>
      <c r="D11" s="59"/>
      <c r="E11" s="59"/>
      <c r="F11" s="59"/>
      <c r="G11" s="59"/>
      <c r="H11" s="59"/>
      <c r="I11" s="21"/>
    </row>
    <row r="12" spans="2:9" ht="12.75">
      <c r="B12" s="59" t="s">
        <v>28</v>
      </c>
      <c r="C12" s="59"/>
      <c r="D12" s="59"/>
      <c r="E12" s="59"/>
      <c r="F12" s="59"/>
      <c r="G12" s="59"/>
      <c r="H12" s="59"/>
      <c r="I12" s="21"/>
    </row>
    <row r="13" spans="2:9" ht="12.75">
      <c r="B13" s="59" t="s">
        <v>29</v>
      </c>
      <c r="C13" s="59"/>
      <c r="D13" s="59"/>
      <c r="E13" s="59"/>
      <c r="F13" s="59"/>
      <c r="G13" s="59"/>
      <c r="H13" s="59"/>
      <c r="I13" s="21"/>
    </row>
    <row r="14" spans="2:9" ht="12.75">
      <c r="B14" s="59" t="s">
        <v>30</v>
      </c>
      <c r="C14" s="59"/>
      <c r="D14" s="59"/>
      <c r="E14" s="59"/>
      <c r="F14" s="59"/>
      <c r="G14" s="59"/>
      <c r="H14" s="59"/>
      <c r="I14" s="21"/>
    </row>
    <row r="15" spans="1:9" ht="12.75">
      <c r="A15" s="63" t="s">
        <v>358</v>
      </c>
      <c r="B15" s="59"/>
      <c r="C15" s="59"/>
      <c r="D15" s="59"/>
      <c r="E15" s="59"/>
      <c r="F15" s="59"/>
      <c r="G15" s="59"/>
      <c r="H15" s="59"/>
      <c r="I15" s="59"/>
    </row>
    <row r="18" spans="1:9" ht="25.5">
      <c r="A18" s="60" t="s">
        <v>2</v>
      </c>
      <c r="B18" s="60"/>
      <c r="C18" s="60"/>
      <c r="D18" s="60" t="s">
        <v>12</v>
      </c>
      <c r="E18" s="60"/>
      <c r="F18" s="60"/>
      <c r="G18" s="60"/>
      <c r="H18" s="60"/>
      <c r="I18" s="22" t="s">
        <v>3</v>
      </c>
    </row>
    <row r="19" spans="1:9" ht="12.75">
      <c r="A19" s="60"/>
      <c r="B19" s="60"/>
      <c r="C19" s="60"/>
      <c r="D19" s="57" t="s">
        <v>261</v>
      </c>
      <c r="E19" s="57"/>
      <c r="F19" s="57"/>
      <c r="G19" s="57"/>
      <c r="H19" s="57"/>
      <c r="I19" s="23">
        <f>I20</f>
        <v>-150.5999999999999</v>
      </c>
    </row>
    <row r="20" spans="1:9" ht="23.25" customHeight="1">
      <c r="A20" s="58" t="s">
        <v>281</v>
      </c>
      <c r="B20" s="58"/>
      <c r="C20" s="58"/>
      <c r="D20" s="57" t="s">
        <v>262</v>
      </c>
      <c r="E20" s="57"/>
      <c r="F20" s="57"/>
      <c r="G20" s="57"/>
      <c r="H20" s="57"/>
      <c r="I20" s="24">
        <f>I21</f>
        <v>-150.5999999999999</v>
      </c>
    </row>
    <row r="21" spans="1:9" ht="23.25" customHeight="1">
      <c r="A21" s="58" t="s">
        <v>282</v>
      </c>
      <c r="B21" s="58"/>
      <c r="C21" s="58"/>
      <c r="D21" s="57" t="s">
        <v>264</v>
      </c>
      <c r="E21" s="57"/>
      <c r="F21" s="57"/>
      <c r="G21" s="57"/>
      <c r="H21" s="57"/>
      <c r="I21" s="24">
        <f>I22+I26</f>
        <v>-150.5999999999999</v>
      </c>
    </row>
    <row r="22" spans="1:9" ht="12.75">
      <c r="A22" s="58" t="s">
        <v>283</v>
      </c>
      <c r="B22" s="58"/>
      <c r="C22" s="58"/>
      <c r="D22" s="57" t="s">
        <v>266</v>
      </c>
      <c r="E22" s="57"/>
      <c r="F22" s="57"/>
      <c r="G22" s="57"/>
      <c r="H22" s="57"/>
      <c r="I22" s="24">
        <f>I23</f>
        <v>-2467.1</v>
      </c>
    </row>
    <row r="23" spans="1:9" ht="12.75">
      <c r="A23" s="58" t="s">
        <v>284</v>
      </c>
      <c r="B23" s="58"/>
      <c r="C23" s="58"/>
      <c r="D23" s="57" t="s">
        <v>268</v>
      </c>
      <c r="E23" s="57"/>
      <c r="F23" s="57"/>
      <c r="G23" s="57"/>
      <c r="H23" s="57"/>
      <c r="I23" s="24">
        <f>I24</f>
        <v>-2467.1</v>
      </c>
    </row>
    <row r="24" spans="1:9" ht="12.75">
      <c r="A24" s="58" t="s">
        <v>285</v>
      </c>
      <c r="B24" s="58"/>
      <c r="C24" s="58"/>
      <c r="D24" s="57" t="s">
        <v>270</v>
      </c>
      <c r="E24" s="57"/>
      <c r="F24" s="57"/>
      <c r="G24" s="57"/>
      <c r="H24" s="57"/>
      <c r="I24" s="24">
        <f>I25</f>
        <v>-2467.1</v>
      </c>
    </row>
    <row r="25" spans="1:9" ht="21" customHeight="1">
      <c r="A25" s="58" t="s">
        <v>286</v>
      </c>
      <c r="B25" s="58"/>
      <c r="C25" s="58"/>
      <c r="D25" s="57" t="s">
        <v>272</v>
      </c>
      <c r="E25" s="57"/>
      <c r="F25" s="57"/>
      <c r="G25" s="57"/>
      <c r="H25" s="57"/>
      <c r="I25" s="5">
        <v>-2467.1</v>
      </c>
    </row>
    <row r="26" spans="1:9" ht="12.75">
      <c r="A26" s="58" t="s">
        <v>287</v>
      </c>
      <c r="B26" s="58"/>
      <c r="C26" s="58"/>
      <c r="D26" s="57" t="s">
        <v>277</v>
      </c>
      <c r="E26" s="57"/>
      <c r="F26" s="57"/>
      <c r="G26" s="57"/>
      <c r="H26" s="57"/>
      <c r="I26" s="24">
        <f>I27</f>
        <v>2316.5</v>
      </c>
    </row>
    <row r="27" spans="1:9" ht="12.75">
      <c r="A27" s="58" t="s">
        <v>288</v>
      </c>
      <c r="B27" s="58"/>
      <c r="C27" s="58"/>
      <c r="D27" s="57" t="s">
        <v>278</v>
      </c>
      <c r="E27" s="57"/>
      <c r="F27" s="57"/>
      <c r="G27" s="57"/>
      <c r="H27" s="57"/>
      <c r="I27" s="24">
        <f>I28</f>
        <v>2316.5</v>
      </c>
    </row>
    <row r="28" spans="1:9" ht="12.75">
      <c r="A28" s="58" t="s">
        <v>289</v>
      </c>
      <c r="B28" s="58"/>
      <c r="C28" s="58"/>
      <c r="D28" s="57" t="s">
        <v>279</v>
      </c>
      <c r="E28" s="57"/>
      <c r="F28" s="57"/>
      <c r="G28" s="57"/>
      <c r="H28" s="57"/>
      <c r="I28" s="24">
        <f>I29</f>
        <v>2316.5</v>
      </c>
    </row>
    <row r="29" spans="1:9" ht="23.25" customHeight="1">
      <c r="A29" s="58" t="s">
        <v>290</v>
      </c>
      <c r="B29" s="58"/>
      <c r="C29" s="58"/>
      <c r="D29" s="57" t="s">
        <v>280</v>
      </c>
      <c r="E29" s="57"/>
      <c r="F29" s="57"/>
      <c r="G29" s="57"/>
      <c r="H29" s="57"/>
      <c r="I29" s="5">
        <v>2316.5</v>
      </c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31">
    <mergeCell ref="B9:H9"/>
    <mergeCell ref="B10:H10"/>
    <mergeCell ref="B11:H11"/>
    <mergeCell ref="B12:H12"/>
    <mergeCell ref="B13:H13"/>
    <mergeCell ref="B14:H14"/>
    <mergeCell ref="A24:C24"/>
    <mergeCell ref="D24:H24"/>
    <mergeCell ref="A18:C18"/>
    <mergeCell ref="D18:H18"/>
    <mergeCell ref="A15:I15"/>
    <mergeCell ref="A20:C20"/>
    <mergeCell ref="D20:H20"/>
    <mergeCell ref="A21:C21"/>
    <mergeCell ref="A26:C26"/>
    <mergeCell ref="D26:H26"/>
    <mergeCell ref="A27:C27"/>
    <mergeCell ref="D27:H27"/>
    <mergeCell ref="A28:C28"/>
    <mergeCell ref="A29:C29"/>
    <mergeCell ref="D28:H28"/>
    <mergeCell ref="D29:H29"/>
    <mergeCell ref="D25:H25"/>
    <mergeCell ref="A19:C19"/>
    <mergeCell ref="D19:H19"/>
    <mergeCell ref="A22:C22"/>
    <mergeCell ref="D22:H22"/>
    <mergeCell ref="A23:C23"/>
    <mergeCell ref="D23:H23"/>
    <mergeCell ref="D21:H21"/>
    <mergeCell ref="A25:C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2012-08-13T13:00:10Z</cp:lastPrinted>
  <dcterms:created xsi:type="dcterms:W3CDTF">1996-10-08T23:32:33Z</dcterms:created>
  <dcterms:modified xsi:type="dcterms:W3CDTF">2012-08-14T07:28:15Z</dcterms:modified>
  <cp:category/>
  <cp:version/>
  <cp:contentType/>
  <cp:contentStatus/>
</cp:coreProperties>
</file>